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x-fs\kabu\01_株総\株総サーバ\株総共用\00.プロジェクト\H26_ETF-MM\75_スポンサー制度運用\"/>
    </mc:Choice>
  </mc:AlternateContent>
  <xr:revisionPtr revIDLastSave="0" documentId="13_ncr:101_{14AC0389-66C0-48DB-A31F-059DA27F58B2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Sponsor List" sheetId="1" r:id="rId1"/>
    <sheet name="Daily sponsored" sheetId="2" r:id="rId2"/>
  </sheets>
  <definedNames>
    <definedName name="_xlnm._FilterDatabase" localSheetId="0" hidden="1">'Sponsor List'!$A$5:$AA$318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3" i="1" l="1"/>
  <c r="C213" i="1" s="1"/>
  <c r="AC69" i="1"/>
  <c r="C69" i="1" s="1"/>
  <c r="AC68" i="1"/>
  <c r="C68" i="1" s="1"/>
  <c r="AC67" i="1"/>
  <c r="C67" i="1" s="1"/>
  <c r="AC72" i="1"/>
  <c r="C72" i="1" s="1"/>
  <c r="AC71" i="1"/>
  <c r="C71" i="1" s="1"/>
  <c r="AC70" i="1"/>
  <c r="C70" i="1" s="1"/>
  <c r="AC318" i="1"/>
  <c r="C318" i="1" s="1"/>
  <c r="AC317" i="1"/>
  <c r="C317" i="1" s="1"/>
  <c r="AC316" i="1"/>
  <c r="C316" i="1" s="1"/>
  <c r="AC315" i="1"/>
  <c r="C315" i="1" s="1"/>
  <c r="AC314" i="1"/>
  <c r="C314" i="1" s="1"/>
  <c r="AC313" i="1"/>
  <c r="C313" i="1" s="1"/>
  <c r="AC312" i="1"/>
  <c r="C312" i="1" s="1"/>
  <c r="AC311" i="1"/>
  <c r="C311" i="1" s="1"/>
  <c r="AC310" i="1"/>
  <c r="C310" i="1" s="1"/>
  <c r="AC296" i="1"/>
  <c r="C296" i="1" s="1"/>
  <c r="AC309" i="1"/>
  <c r="C309" i="1" s="1"/>
  <c r="AC308" i="1"/>
  <c r="C308" i="1" s="1"/>
  <c r="AC307" i="1"/>
  <c r="C307" i="1" s="1"/>
  <c r="AC306" i="1"/>
  <c r="C306" i="1" s="1"/>
  <c r="AC305" i="1"/>
  <c r="C305" i="1" s="1"/>
  <c r="AC304" i="1"/>
  <c r="C304" i="1" s="1"/>
  <c r="AC303" i="1"/>
  <c r="C303" i="1" s="1"/>
  <c r="AC302" i="1"/>
  <c r="C302" i="1" s="1"/>
  <c r="AC301" i="1"/>
  <c r="C301" i="1" s="1"/>
  <c r="AC300" i="1"/>
  <c r="C300" i="1" s="1"/>
  <c r="AC299" i="1"/>
  <c r="C299" i="1" s="1"/>
  <c r="AC298" i="1"/>
  <c r="C298" i="1" s="1"/>
  <c r="AC297" i="1"/>
  <c r="C297" i="1" s="1"/>
  <c r="AC295" i="1"/>
  <c r="C295" i="1" s="1"/>
  <c r="AC294" i="1"/>
  <c r="C294" i="1" s="1"/>
  <c r="AC293" i="1"/>
  <c r="C293" i="1" s="1"/>
  <c r="AC292" i="1"/>
  <c r="C292" i="1" s="1"/>
  <c r="AC291" i="1"/>
  <c r="C291" i="1" s="1"/>
  <c r="AC290" i="1"/>
  <c r="C290" i="1" s="1"/>
  <c r="AC289" i="1"/>
  <c r="C289" i="1" s="1"/>
  <c r="AC288" i="1"/>
  <c r="C288" i="1" s="1"/>
  <c r="AC287" i="1"/>
  <c r="C287" i="1" s="1"/>
  <c r="AC286" i="1"/>
  <c r="C286" i="1" s="1"/>
  <c r="AC285" i="1"/>
  <c r="C285" i="1" s="1"/>
  <c r="AC284" i="1"/>
  <c r="C284" i="1" s="1"/>
  <c r="AC283" i="1"/>
  <c r="C283" i="1" s="1"/>
  <c r="AC282" i="1"/>
  <c r="C282" i="1" s="1"/>
  <c r="AC281" i="1"/>
  <c r="C281" i="1" s="1"/>
  <c r="AC280" i="1"/>
  <c r="C280" i="1" s="1"/>
  <c r="AC279" i="1"/>
  <c r="C279" i="1" s="1"/>
  <c r="AC278" i="1"/>
  <c r="C278" i="1" s="1"/>
  <c r="AC277" i="1"/>
  <c r="C277" i="1" s="1"/>
  <c r="AC276" i="1"/>
  <c r="C276" i="1" s="1"/>
  <c r="AC275" i="1"/>
  <c r="C275" i="1" s="1"/>
  <c r="AC274" i="1"/>
  <c r="C274" i="1" s="1"/>
  <c r="AC273" i="1"/>
  <c r="C273" i="1" s="1"/>
  <c r="AC272" i="1"/>
  <c r="C272" i="1" s="1"/>
  <c r="AC271" i="1"/>
  <c r="C271" i="1" s="1"/>
  <c r="AC270" i="1"/>
  <c r="C270" i="1" s="1"/>
  <c r="AC269" i="1"/>
  <c r="C269" i="1" s="1"/>
  <c r="AC268" i="1"/>
  <c r="C268" i="1" s="1"/>
  <c r="AC267" i="1"/>
  <c r="C267" i="1" s="1"/>
  <c r="AC266" i="1"/>
  <c r="C266" i="1" s="1"/>
  <c r="AC265" i="1"/>
  <c r="C265" i="1" s="1"/>
  <c r="AC264" i="1"/>
  <c r="C264" i="1" s="1"/>
  <c r="AC263" i="1"/>
  <c r="C263" i="1" s="1"/>
  <c r="AC262" i="1"/>
  <c r="C262" i="1" s="1"/>
  <c r="AC261" i="1"/>
  <c r="C261" i="1" s="1"/>
  <c r="AC260" i="1"/>
  <c r="C260" i="1" s="1"/>
  <c r="AC259" i="1"/>
  <c r="C259" i="1" s="1"/>
  <c r="AC237" i="1"/>
  <c r="C237" i="1" s="1"/>
  <c r="AC236" i="1"/>
  <c r="C236" i="1" s="1"/>
  <c r="AC235" i="1"/>
  <c r="C235" i="1" s="1"/>
  <c r="AC234" i="1"/>
  <c r="C234" i="1" s="1"/>
  <c r="AC233" i="1"/>
  <c r="C233" i="1" s="1"/>
  <c r="AC232" i="1"/>
  <c r="C232" i="1" s="1"/>
  <c r="AC231" i="1"/>
  <c r="C231" i="1" s="1"/>
  <c r="AC230" i="1"/>
  <c r="C230" i="1" s="1"/>
  <c r="AC229" i="1"/>
  <c r="C229" i="1" s="1"/>
  <c r="AC228" i="1"/>
  <c r="C228" i="1" s="1"/>
  <c r="AC227" i="1"/>
  <c r="C227" i="1" s="1"/>
  <c r="AC226" i="1"/>
  <c r="C226" i="1" s="1"/>
  <c r="AC225" i="1"/>
  <c r="C225" i="1" s="1"/>
  <c r="AC224" i="1"/>
  <c r="C224" i="1" s="1"/>
  <c r="AC223" i="1"/>
  <c r="C223" i="1" s="1"/>
  <c r="AC222" i="1"/>
  <c r="C222" i="1" s="1"/>
  <c r="AC258" i="1"/>
  <c r="C258" i="1" s="1"/>
  <c r="AC257" i="1"/>
  <c r="C257" i="1" s="1"/>
  <c r="AC256" i="1"/>
  <c r="C256" i="1" s="1"/>
  <c r="AC255" i="1"/>
  <c r="C255" i="1" s="1"/>
  <c r="AC254" i="1"/>
  <c r="C254" i="1" s="1"/>
  <c r="AC253" i="1"/>
  <c r="C253" i="1" s="1"/>
  <c r="AC252" i="1"/>
  <c r="C252" i="1" s="1"/>
  <c r="AC251" i="1"/>
  <c r="C251" i="1" s="1"/>
  <c r="AC250" i="1"/>
  <c r="C250" i="1" s="1"/>
  <c r="AC249" i="1"/>
  <c r="C249" i="1" s="1"/>
  <c r="AC248" i="1"/>
  <c r="C248" i="1" s="1"/>
  <c r="AC247" i="1"/>
  <c r="C247" i="1" s="1"/>
  <c r="AC246" i="1"/>
  <c r="C246" i="1" s="1"/>
  <c r="AC245" i="1"/>
  <c r="C245" i="1" s="1"/>
  <c r="AC244" i="1"/>
  <c r="C244" i="1" s="1"/>
  <c r="AC243" i="1"/>
  <c r="C243" i="1" s="1"/>
  <c r="AC242" i="1"/>
  <c r="C242" i="1" s="1"/>
  <c r="AC241" i="1"/>
  <c r="C241" i="1" s="1"/>
  <c r="AC240" i="1"/>
  <c r="C240" i="1" s="1"/>
  <c r="AC239" i="1"/>
  <c r="C239" i="1" s="1"/>
  <c r="AC238" i="1"/>
  <c r="C238" i="1" s="1"/>
  <c r="AC221" i="1"/>
  <c r="C221" i="1" s="1"/>
  <c r="AC220" i="1"/>
  <c r="C220" i="1" s="1"/>
  <c r="AC219" i="1"/>
  <c r="C219" i="1" s="1"/>
  <c r="AC218" i="1"/>
  <c r="C218" i="1" s="1"/>
  <c r="AC217" i="1"/>
  <c r="C217" i="1" s="1"/>
  <c r="AC216" i="1"/>
  <c r="C216" i="1" s="1"/>
  <c r="AC215" i="1"/>
  <c r="C215" i="1" s="1"/>
  <c r="AC214" i="1"/>
  <c r="C214" i="1" s="1"/>
  <c r="AC212" i="1"/>
  <c r="C212" i="1" s="1"/>
  <c r="AC211" i="1"/>
  <c r="C211" i="1" s="1"/>
  <c r="AC210" i="1"/>
  <c r="C210" i="1" s="1"/>
  <c r="AC209" i="1"/>
  <c r="C209" i="1" s="1"/>
  <c r="AC208" i="1"/>
  <c r="C208" i="1" s="1"/>
  <c r="AC207" i="1"/>
  <c r="C207" i="1" s="1"/>
  <c r="AC206" i="1"/>
  <c r="C206" i="1" s="1"/>
  <c r="AC205" i="1"/>
  <c r="C205" i="1" s="1"/>
  <c r="AC204" i="1"/>
  <c r="C204" i="1" s="1"/>
  <c r="AC203" i="1"/>
  <c r="C203" i="1" s="1"/>
  <c r="AC202" i="1"/>
  <c r="C202" i="1" s="1"/>
  <c r="AC201" i="1"/>
  <c r="C201" i="1" s="1"/>
  <c r="AC200" i="1"/>
  <c r="C200" i="1" s="1"/>
  <c r="AC199" i="1"/>
  <c r="C199" i="1" s="1"/>
  <c r="AC198" i="1"/>
  <c r="C198" i="1" s="1"/>
  <c r="AC197" i="1"/>
  <c r="C197" i="1" s="1"/>
  <c r="AC196" i="1"/>
  <c r="C196" i="1" s="1"/>
  <c r="AC195" i="1"/>
  <c r="C195" i="1" s="1"/>
  <c r="AC194" i="1"/>
  <c r="C194" i="1" s="1"/>
  <c r="AC193" i="1"/>
  <c r="C193" i="1" s="1"/>
  <c r="AC192" i="1"/>
  <c r="C192" i="1" s="1"/>
  <c r="AC191" i="1"/>
  <c r="C191" i="1" s="1"/>
  <c r="AC190" i="1"/>
  <c r="C190" i="1" s="1"/>
  <c r="AC189" i="1"/>
  <c r="C189" i="1" s="1"/>
  <c r="AC188" i="1"/>
  <c r="C188" i="1" s="1"/>
  <c r="AC187" i="1"/>
  <c r="C187" i="1" s="1"/>
  <c r="AC186" i="1"/>
  <c r="C186" i="1" s="1"/>
  <c r="AC185" i="1"/>
  <c r="C185" i="1" s="1"/>
  <c r="AC184" i="1"/>
  <c r="C184" i="1" s="1"/>
  <c r="AC183" i="1"/>
  <c r="C183" i="1" s="1"/>
  <c r="AC182" i="1"/>
  <c r="C182" i="1" s="1"/>
  <c r="AC181" i="1"/>
  <c r="C181" i="1" s="1"/>
  <c r="AC140" i="1"/>
  <c r="C140" i="1" s="1"/>
  <c r="AC139" i="1"/>
  <c r="C139" i="1" s="1"/>
  <c r="AC138" i="1"/>
  <c r="C138" i="1" s="1"/>
  <c r="AC180" i="1"/>
  <c r="C180" i="1" s="1"/>
  <c r="AC179" i="1"/>
  <c r="C179" i="1" s="1"/>
  <c r="AC178" i="1"/>
  <c r="C178" i="1" s="1"/>
  <c r="AC177" i="1"/>
  <c r="C177" i="1" s="1"/>
  <c r="AC176" i="1"/>
  <c r="C176" i="1" s="1"/>
  <c r="AC175" i="1"/>
  <c r="C175" i="1" s="1"/>
  <c r="AC174" i="1"/>
  <c r="C174" i="1" s="1"/>
  <c r="AC173" i="1"/>
  <c r="C173" i="1" s="1"/>
  <c r="AC172" i="1"/>
  <c r="C172" i="1" s="1"/>
  <c r="AC171" i="1"/>
  <c r="C171" i="1" s="1"/>
  <c r="AC170" i="1"/>
  <c r="C170" i="1" s="1"/>
  <c r="AC169" i="1"/>
  <c r="C169" i="1" s="1"/>
  <c r="AC168" i="1"/>
  <c r="C168" i="1" s="1"/>
  <c r="AC167" i="1"/>
  <c r="C167" i="1" s="1"/>
  <c r="AC166" i="1"/>
  <c r="C166" i="1" s="1"/>
  <c r="AC165" i="1"/>
  <c r="C165" i="1" s="1"/>
  <c r="AC164" i="1"/>
  <c r="C164" i="1" s="1"/>
  <c r="AC163" i="1"/>
  <c r="C163" i="1" s="1"/>
  <c r="AC162" i="1"/>
  <c r="C162" i="1" s="1"/>
  <c r="AC161" i="1"/>
  <c r="C161" i="1" s="1"/>
  <c r="AC160" i="1"/>
  <c r="C160" i="1" s="1"/>
  <c r="AC159" i="1"/>
  <c r="C159" i="1" s="1"/>
  <c r="AC158" i="1"/>
  <c r="C158" i="1" s="1"/>
  <c r="AC157" i="1"/>
  <c r="C157" i="1" s="1"/>
  <c r="AC156" i="1"/>
  <c r="C156" i="1" s="1"/>
  <c r="AC155" i="1"/>
  <c r="C155" i="1" s="1"/>
  <c r="AC154" i="1"/>
  <c r="C154" i="1" s="1"/>
  <c r="AC153" i="1"/>
  <c r="C153" i="1" s="1"/>
  <c r="AC152" i="1"/>
  <c r="C152" i="1" s="1"/>
  <c r="AC151" i="1"/>
  <c r="C151" i="1" s="1"/>
  <c r="AC150" i="1"/>
  <c r="C150" i="1" s="1"/>
  <c r="AC149" i="1"/>
  <c r="C149" i="1" s="1"/>
  <c r="AC148" i="1"/>
  <c r="C148" i="1" s="1"/>
  <c r="AC147" i="1"/>
  <c r="C147" i="1" s="1"/>
  <c r="AC146" i="1"/>
  <c r="C146" i="1" s="1"/>
  <c r="AC145" i="1"/>
  <c r="C145" i="1" s="1"/>
  <c r="AC144" i="1"/>
  <c r="C144" i="1" s="1"/>
  <c r="AC143" i="1"/>
  <c r="C143" i="1" s="1"/>
  <c r="AC142" i="1"/>
  <c r="C142" i="1" s="1"/>
  <c r="AC141" i="1"/>
  <c r="C141" i="1" s="1"/>
  <c r="AC137" i="1"/>
  <c r="C137" i="1" s="1"/>
  <c r="AC136" i="1"/>
  <c r="C136" i="1" s="1"/>
  <c r="AC135" i="1"/>
  <c r="C135" i="1" s="1"/>
  <c r="AC134" i="1"/>
  <c r="C134" i="1" s="1"/>
  <c r="AC133" i="1"/>
  <c r="C133" i="1" s="1"/>
  <c r="AC132" i="1"/>
  <c r="C132" i="1" s="1"/>
  <c r="AC131" i="1"/>
  <c r="C131" i="1" s="1"/>
  <c r="AC130" i="1"/>
  <c r="C130" i="1" s="1"/>
  <c r="AC129" i="1"/>
  <c r="C129" i="1" s="1"/>
  <c r="AC128" i="1"/>
  <c r="C128" i="1" s="1"/>
  <c r="AC127" i="1"/>
  <c r="C127" i="1" s="1"/>
  <c r="AC126" i="1"/>
  <c r="C126" i="1" s="1"/>
  <c r="AC125" i="1"/>
  <c r="C125" i="1" s="1"/>
  <c r="AC124" i="1"/>
  <c r="C124" i="1" s="1"/>
  <c r="AC123" i="1"/>
  <c r="C123" i="1" s="1"/>
  <c r="AC122" i="1"/>
  <c r="C122" i="1" s="1"/>
  <c r="AC121" i="1"/>
  <c r="C121" i="1" s="1"/>
  <c r="AC120" i="1"/>
  <c r="C120" i="1" s="1"/>
  <c r="AC119" i="1"/>
  <c r="C119" i="1" s="1"/>
  <c r="AC118" i="1"/>
  <c r="C118" i="1" s="1"/>
  <c r="AC117" i="1"/>
  <c r="C117" i="1" s="1"/>
  <c r="AC116" i="1"/>
  <c r="C116" i="1" s="1"/>
  <c r="AC115" i="1"/>
  <c r="C115" i="1" s="1"/>
  <c r="AC114" i="1"/>
  <c r="C114" i="1" s="1"/>
  <c r="AC113" i="1"/>
  <c r="C113" i="1" s="1"/>
  <c r="AC112" i="1"/>
  <c r="C112" i="1" s="1"/>
  <c r="AC111" i="1"/>
  <c r="C111" i="1" s="1"/>
  <c r="AC110" i="1"/>
  <c r="C110" i="1" s="1"/>
  <c r="AC109" i="1"/>
  <c r="C109" i="1" s="1"/>
  <c r="AC108" i="1"/>
  <c r="C108" i="1" s="1"/>
  <c r="AC107" i="1"/>
  <c r="C107" i="1" s="1"/>
  <c r="AC106" i="1"/>
  <c r="C106" i="1" s="1"/>
  <c r="AC105" i="1"/>
  <c r="C105" i="1" s="1"/>
  <c r="AC104" i="1"/>
  <c r="C104" i="1" s="1"/>
  <c r="AC103" i="1"/>
  <c r="C103" i="1" s="1"/>
  <c r="AC102" i="1"/>
  <c r="C102" i="1" s="1"/>
  <c r="AC101" i="1"/>
  <c r="C101" i="1" s="1"/>
  <c r="AC100" i="1"/>
  <c r="C100" i="1" s="1"/>
  <c r="AC99" i="1"/>
  <c r="C99" i="1" s="1"/>
  <c r="AC98" i="1"/>
  <c r="C98" i="1" s="1"/>
  <c r="AC97" i="1"/>
  <c r="C97" i="1" s="1"/>
  <c r="AC96" i="1"/>
  <c r="C96" i="1" s="1"/>
  <c r="AC95" i="1"/>
  <c r="C95" i="1" s="1"/>
  <c r="AC94" i="1"/>
  <c r="C94" i="1" s="1"/>
  <c r="AC93" i="1"/>
  <c r="C93" i="1" s="1"/>
  <c r="AC92" i="1"/>
  <c r="C92" i="1" s="1"/>
  <c r="AC91" i="1"/>
  <c r="C91" i="1" s="1"/>
  <c r="AC90" i="1"/>
  <c r="C90" i="1" s="1"/>
  <c r="AC89" i="1"/>
  <c r="C89" i="1" s="1"/>
  <c r="AC88" i="1"/>
  <c r="C88" i="1" s="1"/>
  <c r="AC87" i="1"/>
  <c r="C87" i="1" s="1"/>
  <c r="AC86" i="1"/>
  <c r="C86" i="1" s="1"/>
  <c r="AC85" i="1"/>
  <c r="C85" i="1" s="1"/>
  <c r="AC84" i="1"/>
  <c r="C84" i="1" s="1"/>
  <c r="AC83" i="1"/>
  <c r="C83" i="1" s="1"/>
  <c r="AC82" i="1"/>
  <c r="C82" i="1" s="1"/>
  <c r="AC81" i="1"/>
  <c r="C81" i="1" s="1"/>
  <c r="AC80" i="1"/>
  <c r="C80" i="1" s="1"/>
  <c r="AC79" i="1"/>
  <c r="C79" i="1" s="1"/>
  <c r="AC78" i="1"/>
  <c r="C78" i="1" s="1"/>
  <c r="AC77" i="1"/>
  <c r="C77" i="1" s="1"/>
  <c r="AC76" i="1"/>
  <c r="C76" i="1" s="1"/>
  <c r="AC75" i="1"/>
  <c r="C75" i="1" s="1"/>
  <c r="AC74" i="1"/>
  <c r="C74" i="1" s="1"/>
  <c r="AC73" i="1"/>
  <c r="C73" i="1" s="1"/>
  <c r="AC66" i="1"/>
  <c r="C66" i="1" s="1"/>
  <c r="AC65" i="1"/>
  <c r="C65" i="1" s="1"/>
  <c r="AC64" i="1"/>
  <c r="C64" i="1" s="1"/>
  <c r="AC63" i="1"/>
  <c r="C63" i="1" s="1"/>
  <c r="AC62" i="1"/>
  <c r="C62" i="1" s="1"/>
  <c r="AC61" i="1"/>
  <c r="C61" i="1" s="1"/>
  <c r="AC60" i="1"/>
  <c r="C60" i="1" s="1"/>
  <c r="AC59" i="1"/>
  <c r="C59" i="1" s="1"/>
  <c r="AC58" i="1"/>
  <c r="C58" i="1" s="1"/>
  <c r="AC57" i="1"/>
  <c r="C57" i="1" s="1"/>
  <c r="AC56" i="1"/>
  <c r="C56" i="1" s="1"/>
  <c r="AC55" i="1"/>
  <c r="C55" i="1" s="1"/>
  <c r="AC54" i="1"/>
  <c r="C54" i="1" s="1"/>
  <c r="AC53" i="1"/>
  <c r="C53" i="1" s="1"/>
  <c r="AC52" i="1"/>
  <c r="C52" i="1" s="1"/>
  <c r="AC51" i="1"/>
  <c r="C51" i="1" s="1"/>
  <c r="AC50" i="1"/>
  <c r="C50" i="1" s="1"/>
  <c r="AC49" i="1"/>
  <c r="C49" i="1" s="1"/>
  <c r="AC48" i="1"/>
  <c r="C48" i="1" s="1"/>
  <c r="AC47" i="1"/>
  <c r="C47" i="1" s="1"/>
  <c r="AC46" i="1"/>
  <c r="C46" i="1" s="1"/>
  <c r="AC45" i="1"/>
  <c r="C45" i="1" s="1"/>
  <c r="AC44" i="1"/>
  <c r="C44" i="1" s="1"/>
  <c r="AC43" i="1"/>
  <c r="C43" i="1" s="1"/>
  <c r="AC42" i="1"/>
  <c r="C42" i="1" s="1"/>
  <c r="AC41" i="1"/>
  <c r="C41" i="1" s="1"/>
  <c r="AC40" i="1"/>
  <c r="C40" i="1" s="1"/>
  <c r="AC39" i="1"/>
  <c r="C39" i="1" s="1"/>
  <c r="AC38" i="1"/>
  <c r="C38" i="1" s="1"/>
  <c r="AC37" i="1"/>
  <c r="C37" i="1" s="1"/>
  <c r="AC36" i="1"/>
  <c r="C36" i="1" s="1"/>
  <c r="AC35" i="1"/>
  <c r="C35" i="1" s="1"/>
  <c r="AC34" i="1"/>
  <c r="C34" i="1" s="1"/>
  <c r="AC33" i="1"/>
  <c r="C33" i="1" s="1"/>
  <c r="AC32" i="1"/>
  <c r="C32" i="1" s="1"/>
  <c r="AC31" i="1"/>
  <c r="C31" i="1" s="1"/>
  <c r="AC30" i="1"/>
  <c r="C30" i="1" s="1"/>
  <c r="AC29" i="1"/>
  <c r="C29" i="1" s="1"/>
  <c r="AC28" i="1"/>
  <c r="C28" i="1" s="1"/>
  <c r="AC27" i="1" l="1"/>
  <c r="C27" i="1" s="1"/>
  <c r="AC26" i="1"/>
  <c r="C26" i="1" s="1"/>
  <c r="AC25" i="1"/>
  <c r="C25" i="1" s="1"/>
  <c r="AC24" i="1"/>
  <c r="C24" i="1" s="1"/>
  <c r="AC23" i="1"/>
  <c r="C23" i="1" s="1"/>
  <c r="AC22" i="1"/>
  <c r="C22" i="1" s="1"/>
  <c r="AC21" i="1"/>
  <c r="C21" i="1" s="1"/>
  <c r="AC20" i="1"/>
  <c r="C20" i="1" s="1"/>
  <c r="AC19" i="1"/>
  <c r="C19" i="1" s="1"/>
  <c r="AC18" i="1"/>
  <c r="C18" i="1" s="1"/>
  <c r="AC17" i="1"/>
  <c r="C17" i="1" s="1"/>
  <c r="AC16" i="1"/>
  <c r="C16" i="1" s="1"/>
  <c r="AC15" i="1"/>
  <c r="C15" i="1" s="1"/>
  <c r="AC14" i="1"/>
  <c r="C14" i="1" s="1"/>
  <c r="AC13" i="1"/>
  <c r="C13" i="1" s="1"/>
  <c r="AC12" i="1"/>
  <c r="C12" i="1" s="1"/>
  <c r="AC11" i="1"/>
  <c r="C11" i="1" s="1"/>
  <c r="AC10" i="1"/>
  <c r="C10" i="1" s="1"/>
  <c r="AC9" i="1"/>
  <c r="C9" i="1" s="1"/>
  <c r="AC8" i="1"/>
  <c r="C8" i="1" s="1"/>
  <c r="AC7" i="1"/>
  <c r="C7" i="1" s="1"/>
  <c r="AC6" i="1"/>
  <c r="C6" i="1" s="1"/>
</calcChain>
</file>

<file path=xl/sharedStrings.xml><?xml version="1.0" encoding="utf-8"?>
<sst xmlns="http://schemas.openxmlformats.org/spreadsheetml/2006/main" count="4611" uniqueCount="478">
  <si>
    <t>-</t>
  </si>
  <si>
    <t>No.</t>
    <phoneticPr fontId="9"/>
  </si>
  <si>
    <t>AM</t>
  </si>
  <si>
    <t>No.</t>
  </si>
  <si>
    <t>Code</t>
  </si>
  <si>
    <t>Name</t>
  </si>
  <si>
    <t>As of April 2026</t>
    <phoneticPr fontId="9"/>
  </si>
  <si>
    <t>Obligation</t>
  </si>
  <si>
    <t>Spread (ticks)</t>
  </si>
  <si>
    <t>Spread (bps)</t>
  </si>
  <si>
    <t>QTY (mil. JPY)</t>
  </si>
  <si>
    <t>Sponsor Type</t>
    <phoneticPr fontId="9"/>
  </si>
  <si>
    <t>Target</t>
    <phoneticPr fontId="9"/>
  </si>
  <si>
    <t>Calculation cycle</t>
    <phoneticPr fontId="9"/>
  </si>
  <si>
    <t>(Daily)
Weight</t>
    <phoneticPr fontId="9"/>
  </si>
  <si>
    <t>All-day</t>
    <phoneticPr fontId="9"/>
  </si>
  <si>
    <t>No. of MM</t>
    <phoneticPr fontId="9"/>
  </si>
  <si>
    <t>Incentive</t>
    <phoneticPr fontId="9"/>
  </si>
  <si>
    <t>Monthly Incentive amount (JPY) *</t>
    <phoneticPr fontId="9"/>
  </si>
  <si>
    <t>(Fixed compensation)</t>
  </si>
  <si>
    <t>(Trading volume proportiona)</t>
  </si>
  <si>
    <t>Incentive per MM</t>
  </si>
  <si>
    <r>
      <t xml:space="preserve">Total Incentive
</t>
    </r>
    <r>
      <rPr>
        <sz val="8"/>
        <color theme="0"/>
        <rFont val="Calibri"/>
        <family val="2"/>
      </rPr>
      <t>*Proportional allocation per MM based on trading volume</t>
    </r>
  </si>
  <si>
    <t>Group</t>
  </si>
  <si>
    <t>Priority of Incentive *</t>
  </si>
  <si>
    <t>Group ID</t>
  </si>
  <si>
    <t>No. of ETFs in the Group</t>
  </si>
  <si>
    <t>Fixed</t>
    <phoneticPr fontId="9"/>
  </si>
  <si>
    <t>*CA/Donation: Number of days to meet quotation requirements/Number of trading days</t>
    <phoneticPr fontId="9"/>
  </si>
  <si>
    <t>AUM Trigger / *notes</t>
  </si>
  <si>
    <t>From</t>
  </si>
  <si>
    <t>Until</t>
  </si>
  <si>
    <t>Updated</t>
  </si>
  <si>
    <t>Status</t>
  </si>
  <si>
    <t>Weight for Daily Sponser</t>
    <phoneticPr fontId="9"/>
  </si>
  <si>
    <t>Code</t>
    <phoneticPr fontId="9"/>
  </si>
  <si>
    <t>No. of MM</t>
    <phoneticPr fontId="9"/>
  </si>
  <si>
    <t>Payment method</t>
    <phoneticPr fontId="9"/>
  </si>
  <si>
    <t>Payment method</t>
    <phoneticPr fontId="9"/>
  </si>
  <si>
    <t>Monthly</t>
  </si>
  <si>
    <t>Daily</t>
  </si>
  <si>
    <t>Fixed</t>
  </si>
  <si>
    <r>
      <t>*</t>
    </r>
    <r>
      <rPr>
        <sz val="10"/>
        <color theme="1"/>
        <rFont val="Meiryo UI"/>
        <family val="2"/>
        <charset val="128"/>
      </rPr>
      <t>　</t>
    </r>
    <r>
      <rPr>
        <sz val="10"/>
        <color theme="1"/>
        <rFont val="Calibri"/>
        <family val="2"/>
      </rPr>
      <t>T</t>
    </r>
    <r>
      <rPr>
        <sz val="10"/>
        <color theme="1"/>
        <rFont val="Meiryo UI"/>
        <family val="2"/>
        <charset val="128"/>
      </rPr>
      <t>＝</t>
    </r>
    <r>
      <rPr>
        <sz val="10"/>
        <color theme="1"/>
        <rFont val="Calibri"/>
        <family val="2"/>
      </rPr>
      <t>Quoting Time, V</t>
    </r>
    <r>
      <rPr>
        <sz val="10"/>
        <color theme="1"/>
        <rFont val="Meiryo UI"/>
        <family val="2"/>
        <charset val="128"/>
      </rPr>
      <t>＝</t>
    </r>
    <r>
      <rPr>
        <sz val="10"/>
        <color theme="1"/>
        <rFont val="Calibri"/>
        <family val="2"/>
      </rPr>
      <t>Trading Volume(All-day), S</t>
    </r>
    <r>
      <rPr>
        <sz val="10"/>
        <color theme="1"/>
        <rFont val="Meiryo UI"/>
        <family val="2"/>
        <charset val="128"/>
      </rPr>
      <t>＝</t>
    </r>
    <r>
      <rPr>
        <sz val="10"/>
        <color theme="1"/>
        <rFont val="Calibri"/>
        <family val="2"/>
      </rPr>
      <t>Timing of sign up, CO=Trading Volume(CA/opening)</t>
    </r>
    <phoneticPr fontId="9"/>
  </si>
  <si>
    <t>AM One</t>
  </si>
  <si>
    <t>One ETF JPX/S&amp;P CAPEX &amp; Human Capital Index</t>
  </si>
  <si>
    <t>One ETF JPX-Nikkei Mid Small</t>
  </si>
  <si>
    <t>One ETF High Dividend Japan Equity</t>
  </si>
  <si>
    <t>One ETF ESG</t>
  </si>
  <si>
    <t>295A</t>
  </si>
  <si>
    <t>One ETF FTSE Saudi Arabia Index</t>
  </si>
  <si>
    <t>492A</t>
  </si>
  <si>
    <t>One ETF Japanese Government Bond High Coupon (Average Duration Below Ten Years)</t>
  </si>
  <si>
    <t>493A</t>
  </si>
  <si>
    <t>One ETF Japanese Government Bond 1-3 years</t>
  </si>
  <si>
    <t>494A</t>
  </si>
  <si>
    <t>One ETF Japanese Government Bond 3-7 years</t>
  </si>
  <si>
    <t>495A</t>
  </si>
  <si>
    <t>One ETF Japanese Government Bond 7-10 years</t>
  </si>
  <si>
    <t>496A</t>
  </si>
  <si>
    <t>One ETF Japanese Government Bond 17-20 years</t>
  </si>
  <si>
    <t>All-day</t>
  </si>
  <si>
    <t>Quoting Time *</t>
    <phoneticPr fontId="9"/>
  </si>
  <si>
    <t>T</t>
  </si>
  <si>
    <t>V</t>
  </si>
  <si>
    <t>S</t>
  </si>
  <si>
    <t>541A</t>
  </si>
  <si>
    <t>No</t>
  </si>
  <si>
    <t>CA</t>
  </si>
  <si>
    <t>CO</t>
  </si>
  <si>
    <t>New</t>
    <phoneticPr fontId="9"/>
  </si>
  <si>
    <t>Blackrock</t>
  </si>
  <si>
    <t>iShares Core Nikkei225 ETF</t>
  </si>
  <si>
    <t>Yes</t>
  </si>
  <si>
    <t>iShares Core TOPIX ETF</t>
  </si>
  <si>
    <t>iShares Japan Green REIT ETF</t>
  </si>
  <si>
    <t>iShares MSCI Japan High Dividend ETF</t>
  </si>
  <si>
    <t>iShares Core 7-10 Year US Treasury Bond ETF</t>
  </si>
  <si>
    <t>iShares 3-7 Year US Treasury Bond JPY Hedged ETF</t>
  </si>
  <si>
    <t>iShares US Aggregate Bond ETF</t>
  </si>
  <si>
    <t>iShares USD Investment Grade Corporate Bond JPY Hedged ETF</t>
  </si>
  <si>
    <t>iShares USD Investment Grade Corporate Bond ETF</t>
  </si>
  <si>
    <t>iShares USD High Yield Corporate Bond JPY Hedged ETF</t>
  </si>
  <si>
    <t>iShares USD High Yield Corporate Bond ETF</t>
  </si>
  <si>
    <t>iShares 7-10 Year France Government Bond JPY Hedged ETF</t>
  </si>
  <si>
    <t>iShares 0-3 Month US Treasury Bond ETF</t>
  </si>
  <si>
    <t>iShares Automation &amp; Robot ETF</t>
  </si>
  <si>
    <t>201A</t>
  </si>
  <si>
    <t>iShares Nifty 50 ETF</t>
  </si>
  <si>
    <t>iShares Core Japan Government Bond ETF</t>
  </si>
  <si>
    <t>236A</t>
  </si>
  <si>
    <t>iShares 7-10 Year Japan Government Bond ETF</t>
  </si>
  <si>
    <t>237A</t>
  </si>
  <si>
    <t>iShares 25+ Year US Treasury Bond Long Duration ETF</t>
  </si>
  <si>
    <t>238A</t>
  </si>
  <si>
    <t>iShares 25+ Year US Treasury Bond Long Duration JPY Hedged ETF</t>
  </si>
  <si>
    <t>313A</t>
  </si>
  <si>
    <t>iShares S&amp;P 500 Top 20 ETF</t>
  </si>
  <si>
    <t>314A</t>
  </si>
  <si>
    <t>iShares Gold ETF</t>
  </si>
  <si>
    <t>392A</t>
  </si>
  <si>
    <t>iShares Nasdaq Top 30 ETF</t>
  </si>
  <si>
    <t>408A</t>
  </si>
  <si>
    <t>iShares A.I. Global Innovation Active ETF</t>
  </si>
  <si>
    <t>452A</t>
  </si>
  <si>
    <t>iShares S&amp;P 500 Premium Income ETF</t>
  </si>
  <si>
    <t>453A</t>
  </si>
  <si>
    <t>488A</t>
  </si>
  <si>
    <t>iShares Yen Appreciation Focus ETF</t>
  </si>
  <si>
    <t>491A</t>
  </si>
  <si>
    <t>iShares S&amp;P 500 Ex-Financials JPY Hedged ETF</t>
  </si>
  <si>
    <t>515A</t>
  </si>
  <si>
    <t>iShares JPY Investment Grade Corporate Bond Active ETF</t>
  </si>
  <si>
    <t>Group-1</t>
  </si>
  <si>
    <t>Group-2</t>
    <phoneticPr fontId="9"/>
  </si>
  <si>
    <t>Group-3</t>
    <phoneticPr fontId="9"/>
  </si>
  <si>
    <t>BR + TSE (Ver.2.0)</t>
    <phoneticPr fontId="9"/>
  </si>
  <si>
    <t>BR + TSE (Ver.2.0)</t>
  </si>
  <si>
    <t>iShares S&amp;P 500 ETF</t>
  </si>
  <si>
    <t>iShares S&amp;P 500 JPY Hedged ETF</t>
  </si>
  <si>
    <t>iShares 1-3 Year US Treasury Bond ETF</t>
  </si>
  <si>
    <t>iShares 20+ Year US Treasury Bond JPY Hedged ETF</t>
  </si>
  <si>
    <t>iShares Germany Government Bond JPY Hedged ETF</t>
  </si>
  <si>
    <t>iShares 20+ Year US Treasury Bond ETF</t>
  </si>
  <si>
    <t>v2</t>
    <phoneticPr fontId="9"/>
  </si>
  <si>
    <t>Nomura AM</t>
    <phoneticPr fontId="9"/>
  </si>
  <si>
    <t>Nomura AM</t>
  </si>
  <si>
    <t>Volume proportional (All-day)</t>
  </si>
  <si>
    <t>159A</t>
  </si>
  <si>
    <t>200A</t>
  </si>
  <si>
    <t>294A</t>
  </si>
  <si>
    <t>346A</t>
  </si>
  <si>
    <t>364A</t>
  </si>
  <si>
    <t>376A</t>
  </si>
  <si>
    <t>412A</t>
  </si>
  <si>
    <t>518A</t>
  </si>
  <si>
    <t>Nomura AM + TSE (Ver.2.0)</t>
  </si>
  <si>
    <t>NEXT FUNDS TOPIX-17 FOODS ETF</t>
  </si>
  <si>
    <t>NEXT FUNDS TOPIX-17 ENERGY RESOURCES ETF</t>
  </si>
  <si>
    <t>NEXT FUNDS TOPIX-17 CONSTRUCTION &amp; MATERIALS ETF</t>
  </si>
  <si>
    <t>NEXT FUNDS TOPIX-17 RAW MATERIALS &amp; CHEMICALS ETF</t>
  </si>
  <si>
    <t>NEXT FUNDS TOPIX-17 PHARMACEUTICAL ETF</t>
  </si>
  <si>
    <t>NEXT FUNDS TOPIX-17 AUTOMOBILES &amp; TRANSPORTATION EQUIPMENT ETF</t>
  </si>
  <si>
    <t>NEXT FUNDS TOPIX-17 MACHINERY ETF</t>
  </si>
  <si>
    <t>NEXT FUNDS TOPIX-17 ELECTRIC APPLIANCES &amp; PRECISION INSTRUMENTS ETF</t>
  </si>
  <si>
    <t>NEXT FUNDS TOPIX-17 ELECTRIC POWER &amp; GAS ETF</t>
  </si>
  <si>
    <t>NEXT FUNDS TOPIX-17 TRANSPORTATION &amp; LOGISTICS ETF</t>
  </si>
  <si>
    <t>NEXT FUNDS TOPIX-17 COMMERCIAL &amp; WHOLESALE TRADE ETF</t>
  </si>
  <si>
    <t>NEXT FUNDS TOPIX-17 RETAIL TRADE ETF</t>
  </si>
  <si>
    <t>NEXT FUNDS TOPIX-17 BANKS ETF</t>
  </si>
  <si>
    <t>NEXT FUNDS TOPIX-17 FINANCIALS (EX BANKS) ETF</t>
  </si>
  <si>
    <t>NEXT FUNDS TOPIX-17 REAL ESTATE ETF</t>
  </si>
  <si>
    <t>NEXT FUNDS International Equity MSCI-KOKUSAI (Unhedged) Exchange Traded Fund</t>
  </si>
  <si>
    <t>NEXT FUNDS International Equity MSCI-KOKUSAI (Yen-Hedged) Exchange Traded Fund</t>
  </si>
  <si>
    <t>NEXT FUNDS International Bond FTSE World Government Bond Index (ex Japan Unhedged) Exchange Traded Fund</t>
  </si>
  <si>
    <t>NEXT FUNDS International Bond FTSE World Government Bond Index (ex Japan Yen-Hedged) Exchange Traded Fund</t>
  </si>
  <si>
    <t>NEXT FUNDS EURO STOXX 50 (Yen-Hedged) Exchange Traded Fund</t>
  </si>
  <si>
    <t>NEXT FUNDS German Equity DAX (Yen-Hedged) Exchange Traded Fund</t>
  </si>
  <si>
    <t>486A</t>
  </si>
  <si>
    <t>NEXT FUNDS EURO STOXX 50 (Unhedged) Exchange Traded Fund</t>
  </si>
  <si>
    <t>487A</t>
  </si>
  <si>
    <t>NEXT FUNDS German Equity DAX (Unhedged) Exchange Traded Fund</t>
  </si>
  <si>
    <t>NEXT FUNDS Japan Growth Equity Active Exchange Traded Fund</t>
  </si>
  <si>
    <t>NEXT FUNDS Japan High Dividend Equity Active Exchange Traded Fund</t>
  </si>
  <si>
    <t>NEXT FUNDS NASDAQ-100(R) (Yen-Hedged) Exchange Traded Fund</t>
  </si>
  <si>
    <t>NEXT FUNDS DJIA (Yen-Hedged) Exchange Traded Fund</t>
  </si>
  <si>
    <t>NEXT FUNDS JPX JGB Futures Double Inverse Index Exchange Traded Fund</t>
  </si>
  <si>
    <t>NEXT FUNDS S&amp;P 500 (Unhedged) Exchange Traded Fund</t>
  </si>
  <si>
    <t>NEXT FUNDS S&amp;P 500 (Yen-Hedged) Exchange Traded Fund</t>
  </si>
  <si>
    <t>NEXT FUNDS MSCI Japan Country ESG Leaders Index Exchange Traded Fund</t>
  </si>
  <si>
    <t>NEXT FUNDS Bloomberg US Treasury Bond (7-10 year) Index (Unhedged) Exchange Traded Fund</t>
  </si>
  <si>
    <t>NEXT FUNDS Bloomberg US Treasury Bond (7-10 year) Index (Yen-Hedged) Exchange Traded Fund</t>
  </si>
  <si>
    <t>NEXT FUNDS S&amp;P US Equity and Bond Balance Conservative Index (Yen-Hedged) Exchange Traded Fund</t>
  </si>
  <si>
    <t>NEXT FUNDS JPX Prime 150 Index Exchange Traded Fund</t>
  </si>
  <si>
    <t>NEXT FUNDS Nikkei Semiconductor Stock Index Exchange Traded Fund</t>
  </si>
  <si>
    <t>NEXT FUNDS MSCI Global Climate 500 Japan Selection Index Exchange Traded Fund</t>
  </si>
  <si>
    <t>NEXT FUNDS S&amp;P 500 Semiconductors &amp; Semiconductor Equipment (Industry Group) 35% Capped Index Exchange Traded Fund</t>
  </si>
  <si>
    <t>NEXT FUNDS S&amp;P 500 Dividend Aristocrats Index Exchange Traded Fund</t>
  </si>
  <si>
    <t>NEXT FUNDS Bloomberg US Treasury Bond (7-10 year) Index (75% Yen-Hedged) Exchange Traded Fund</t>
  </si>
  <si>
    <t>NEXT FUNDS Gold Price Exchange Traded Fund</t>
  </si>
  <si>
    <t>NEXT FUNDS TIP FactSet Taiwan Innovative Technology 50 Index Exchange Traded Fund</t>
  </si>
  <si>
    <t>NEXT FUNDS FTSE Japan ex-REITs High Income Cash Flow 50 Index Exchange Traded Fund</t>
  </si>
  <si>
    <t>Daiwa AM</t>
  </si>
  <si>
    <t>140A</t>
  </si>
  <si>
    <t>210A</t>
  </si>
  <si>
    <t>233A</t>
  </si>
  <si>
    <t>316A</t>
  </si>
  <si>
    <t>iFreeETF FANG+</t>
  </si>
  <si>
    <t>354A</t>
  </si>
  <si>
    <t>363A</t>
  </si>
  <si>
    <t>381A</t>
  </si>
  <si>
    <t>382A</t>
  </si>
  <si>
    <t>413A</t>
  </si>
  <si>
    <t>435A</t>
  </si>
  <si>
    <t>443A</t>
  </si>
  <si>
    <t>Daiwa AM + TSE (Ver.2.0)</t>
  </si>
  <si>
    <t>517A</t>
  </si>
  <si>
    <t>NZAM</t>
  </si>
  <si>
    <t>516A</t>
  </si>
  <si>
    <t>iFreeETF US Dollar Bull (1x)</t>
  </si>
  <si>
    <t>iFreeETF US Dollar Bear (1x)</t>
  </si>
  <si>
    <t>521A</t>
  </si>
  <si>
    <t>iFreeETF FANG+GOLD</t>
  </si>
  <si>
    <t>iFreeETF Tokyo Stock Exchange REIT Index</t>
  </si>
  <si>
    <t>iFreeETF TOPIX High Dividend Yield 40 Index</t>
  </si>
  <si>
    <t>iFreeETF MSCI Japan ESG Select Leaders Index</t>
  </si>
  <si>
    <t>iFreeETF FTSE Blossom Japan Index</t>
  </si>
  <si>
    <t>iFreeETF China STAR50</t>
  </si>
  <si>
    <t>iFreeETF China GBA100</t>
  </si>
  <si>
    <t>iFreeETF NASDAQ100 (NON HEDGED)</t>
  </si>
  <si>
    <t>iFreeETF NASDAQ100 (JPY HEDGED)</t>
  </si>
  <si>
    <t>iFreeETF S&amp;P500 Leveraged (2x)</t>
  </si>
  <si>
    <t>iFreeETF S&amp;P500 Inverse</t>
  </si>
  <si>
    <t>iFreeETF NASDAQ100 Inverse</t>
  </si>
  <si>
    <t>iFreeETF S&amp;P500 (NON HEDGED)</t>
  </si>
  <si>
    <t>iFreeETF S&amp;P500 (JPY HEDGED)</t>
  </si>
  <si>
    <t>iFreeETF S&amp;P500 Double Inverse (-2x)</t>
  </si>
  <si>
    <t>iFreeETF US Treasury Bond 7-10 Year (NON HEDGED）</t>
  </si>
  <si>
    <t>iFreeETF US Treasury Bond 7-10 Year (JPY HEDGED）</t>
  </si>
  <si>
    <t>iFreeETF JPX Prime 150</t>
  </si>
  <si>
    <t>iFreeETF 10-Year U.S. Treasury Note Futures Inverse</t>
  </si>
  <si>
    <t>iFreeETF Nikkei High Yield REIT Index</t>
  </si>
  <si>
    <t>iFreeETF Nifty50</t>
  </si>
  <si>
    <t>iFreeETF Nikkei225 (Quarterly Dividend Type)</t>
  </si>
  <si>
    <t>iFreeETF TOPIX (Quarterly Dividend Type)</t>
  </si>
  <si>
    <t>iFreeETF Bloomberg Japan High Dividend 50 Index</t>
  </si>
  <si>
    <t>iFreeETF FTSE100</t>
  </si>
  <si>
    <t>iFreeETF US Treasury Bond 3-5 Year (NON HEDGED）</t>
  </si>
  <si>
    <t>iFreeETF US Treasury Bond 3-5 Year (JPY HEDGED）</t>
  </si>
  <si>
    <t>iFreeETF Cathay Taiwan Tech Leader Index</t>
  </si>
  <si>
    <t>iFreeETF Japan Equity Dividend Rotation Strategy</t>
  </si>
  <si>
    <t>iFreeETF Tokyo Stock Exchange REIT Index (Feb/May/Aug/Nov Dividend Type)</t>
  </si>
  <si>
    <t>NZAM ETF J-REIT Index</t>
  </si>
  <si>
    <t>NZAM ETF TOPIX</t>
  </si>
  <si>
    <t>NZAM ETF Nikkei 225</t>
  </si>
  <si>
    <t>NZAM ETF JPX-Nikkei400</t>
  </si>
  <si>
    <t>NZAM ETF J-REIT Core Index</t>
  </si>
  <si>
    <t>NZAM ETF S&amp;P500 (JPY Hedged)</t>
  </si>
  <si>
    <t>NZAM ETF DAX (JPY Hedged)</t>
  </si>
  <si>
    <t>NZAM ETF US Treasury 7-10Y (JPY Hedged)</t>
  </si>
  <si>
    <t>NZAM ETF German Government Bond 7-10Y (JPY Hedged)</t>
  </si>
  <si>
    <t>530A</t>
  </si>
  <si>
    <t>531A</t>
  </si>
  <si>
    <t>NZAM ETF Nikkei High Dividend 50</t>
  </si>
  <si>
    <t>532A</t>
  </si>
  <si>
    <t>NZAM ETF TOPIX High Dividend 40</t>
  </si>
  <si>
    <t>533A</t>
  </si>
  <si>
    <t>NZAM ETF S&amp;P500(Unhedged)</t>
  </si>
  <si>
    <t>534A</t>
  </si>
  <si>
    <t>NZAM ETF NASDAQ100(Unhedged)</t>
  </si>
  <si>
    <t>535A</t>
  </si>
  <si>
    <t>NZAM ETF DAX(Unhedged)</t>
  </si>
  <si>
    <t>536A</t>
  </si>
  <si>
    <t>NZAM ETF MSCI-KOKUSAI(Unhedged)</t>
  </si>
  <si>
    <t>537A</t>
  </si>
  <si>
    <t>NZAM ETF MSCI ACWI(Unhedged)</t>
  </si>
  <si>
    <t>538A</t>
  </si>
  <si>
    <t>NZAM ETF US Treasury 7-10Y(Unhedged)</t>
  </si>
  <si>
    <t>539A</t>
  </si>
  <si>
    <t>NZAM ETF FTSE WGBI ex Japan(Unhedged)</t>
  </si>
  <si>
    <t>Amova AM</t>
  </si>
  <si>
    <t>213A</t>
  </si>
  <si>
    <t>399A</t>
  </si>
  <si>
    <t>540A</t>
  </si>
  <si>
    <t>Listed Index Fund World Equity (MSCI ACWI) ex Japan</t>
  </si>
  <si>
    <t>Listed Index Fund International Developed Countries Equity</t>
  </si>
  <si>
    <t>Listed Index Fund US Equity (Dow Average) No Currency Hedge</t>
  </si>
  <si>
    <t>Listed Index Fund Australian Government Bond (No Currency Hedge)</t>
  </si>
  <si>
    <t>Listed Index Fund Nikkei Semiconductor Stock</t>
  </si>
  <si>
    <t>Listed Tracers US Government Bond 0-2years Ladder (No Currency Hedge)</t>
  </si>
  <si>
    <t>Listed Index Fund Nikkei 225 High Dividend Yield Stock 50</t>
  </si>
  <si>
    <t>Listed Index Fund Nikkei Bank Stock Top 10</t>
  </si>
  <si>
    <t>Amova AM + TSE (Ver.2.0)</t>
  </si>
  <si>
    <t>Listed Index Fund US Bond (No Currency Hedge)</t>
  </si>
  <si>
    <t>Listed Index Fund US Bond (Currency Hedge)</t>
  </si>
  <si>
    <t>Listed Index Fund International Emerging Countries Equity</t>
  </si>
  <si>
    <t>Listed Index Fund US Equity (Dow Average) Currency Hedge</t>
  </si>
  <si>
    <t>Listed Index Fund US Equity (NASDAQ100) Currency Hedge</t>
  </si>
  <si>
    <t>Listed Index Fund France Government Bond (No Currency Hedge)</t>
  </si>
  <si>
    <t>Listed Index Fund France Government Bond (Currency Hedge)</t>
  </si>
  <si>
    <t>v2</t>
    <phoneticPr fontId="9"/>
  </si>
  <si>
    <t>Mitsubishi UFJ AM</t>
  </si>
  <si>
    <t>181A</t>
  </si>
  <si>
    <t>183A</t>
  </si>
  <si>
    <t>383A</t>
  </si>
  <si>
    <t>221A</t>
  </si>
  <si>
    <t>348A</t>
  </si>
  <si>
    <t>552A</t>
  </si>
  <si>
    <t>461A</t>
  </si>
  <si>
    <t>Opening</t>
  </si>
  <si>
    <t>MAXIS JAPAN Proactive Investment in Physical and Human Capital 200 Index ETF</t>
  </si>
  <si>
    <t>MAXIS High Dividend Japan Equity Actively Managed ETF</t>
  </si>
  <si>
    <t>MAXIS TOPIX Ex-Financials ETF</t>
  </si>
  <si>
    <t>MAXIS Carbon Efficient Japan Equity ETF</t>
  </si>
  <si>
    <t>MAXIS US Treasury Bond 7-10 Year ETF (Unhedged)</t>
  </si>
  <si>
    <t>MAXIS US Treasury Bond 7-10 Year ETF (JPY Hedged)</t>
  </si>
  <si>
    <t>MAXIS US Treasury Bond 1-3 Year ETF (Unhedged)</t>
  </si>
  <si>
    <t>MAXIS US Treasury Bond 20+ Year ETF (JPY Hedged)</t>
  </si>
  <si>
    <t>MAXIS Nikkei Semiconductor Stock (Japan) ETF</t>
  </si>
  <si>
    <t>MAXIS Yomiuri333 Japan Stock ETF</t>
  </si>
  <si>
    <t>MAXIS S&amp;P500 Equal Weight ETF</t>
  </si>
  <si>
    <t>MAXIS Japan Equity High Dividend SMART 50 ETF</t>
  </si>
  <si>
    <t>MAXIS US AI Infrastructure Equity ETF</t>
  </si>
  <si>
    <t>Mitsubishi UFJ AM + TSE (Ver.2.0)</t>
  </si>
  <si>
    <t>Global X Japan</t>
  </si>
  <si>
    <t>Global X Japan Tech Top 20 ETF</t>
  </si>
  <si>
    <t>Global X Green J-REIT ETF</t>
  </si>
  <si>
    <t>Global X Nikkei 225 Covered Call ETF (option premium reinvestment type)</t>
  </si>
  <si>
    <t>Global X Morningstar US Small Mid Moat ETF</t>
  </si>
  <si>
    <t>Global X China Electric Vehicle and Battery ETF</t>
  </si>
  <si>
    <t>Global X US REIT Top 20 ETF</t>
  </si>
  <si>
    <t>133A</t>
  </si>
  <si>
    <t>Global X Ultra Short-Term T-Bill ETF</t>
  </si>
  <si>
    <t>224A</t>
  </si>
  <si>
    <t>Global X Uranium ETF</t>
  </si>
  <si>
    <t>315A</t>
  </si>
  <si>
    <t>Global X Japan Bank High Dividend ETF</t>
  </si>
  <si>
    <t>328A</t>
  </si>
  <si>
    <t>Global X Japan Pricing Power Leaders ETF</t>
  </si>
  <si>
    <t>379A</t>
  </si>
  <si>
    <t>Global X S&amp;P 500 ETF (Dynamic Protection)</t>
  </si>
  <si>
    <t>380A</t>
  </si>
  <si>
    <t>Global X China Tech ETF</t>
  </si>
  <si>
    <t>465A</t>
  </si>
  <si>
    <t>Global X Japan Nikkei 225 Shareholder Return 40 ETF</t>
  </si>
  <si>
    <t>466A</t>
  </si>
  <si>
    <t>Global X Defense Tech ETF</t>
  </si>
  <si>
    <t>467A</t>
  </si>
  <si>
    <t>Global X USD Investment Grade Corporate Bond ETF (JPY Hedged)</t>
  </si>
  <si>
    <t>468A</t>
  </si>
  <si>
    <t>Global X USD Investment Grade Corporate Bond ETF</t>
  </si>
  <si>
    <t>502A</t>
  </si>
  <si>
    <t>Global X JPY Ultra Short-Term Bond ETF</t>
  </si>
  <si>
    <t>512A</t>
  </si>
  <si>
    <t>Global X Stablecoins &amp; Tokenization ETF (ex-Japan)</t>
  </si>
  <si>
    <t>513A</t>
  </si>
  <si>
    <t>Global X Japan Defense Tech ETF</t>
  </si>
  <si>
    <t>Group-5</t>
  </si>
  <si>
    <t>178A</t>
  </si>
  <si>
    <t>179A</t>
  </si>
  <si>
    <t>180A</t>
  </si>
  <si>
    <t>188A</t>
  </si>
  <si>
    <t>223A</t>
  </si>
  <si>
    <t>234A</t>
  </si>
  <si>
    <t>235A</t>
  </si>
  <si>
    <t>282A</t>
  </si>
  <si>
    <t>283A</t>
  </si>
  <si>
    <t>356A</t>
  </si>
  <si>
    <t>404A</t>
  </si>
  <si>
    <t>424A</t>
  </si>
  <si>
    <t>425A</t>
  </si>
  <si>
    <t>Global X Digital Innovation Japan ETF</t>
  </si>
  <si>
    <t>Global X E-Commerce Japan ETF</t>
  </si>
  <si>
    <t>Global X CleanTech Japan ETF</t>
  </si>
  <si>
    <t>Global X Japan Robotics &amp; AI ETF</t>
  </si>
  <si>
    <t>Global X Japan Bio &amp; Med Tech ETF</t>
  </si>
  <si>
    <t>Global X Japan Games &amp; Animation ETF</t>
  </si>
  <si>
    <t>Global X Japan Leisure &amp; Entertainment ETF</t>
  </si>
  <si>
    <t>Global X Japan Metal Business ETF</t>
  </si>
  <si>
    <t>Global X Japan Fintech ETF</t>
  </si>
  <si>
    <t>Global X Japan Mid &amp; Small Cap Leaders ETF</t>
  </si>
  <si>
    <t>Global X Japan New Growth Infrastructure ETF</t>
  </si>
  <si>
    <t>Global X Morningstar Japan High Dividend ESG ETF</t>
  </si>
  <si>
    <t>Global X Logistics REIT ETF</t>
  </si>
  <si>
    <t>Global X Autonomous &amp; EV ETF</t>
  </si>
  <si>
    <t>Global X S&amp;P 500 Covered Call ETF</t>
  </si>
  <si>
    <t>Global X MSCI Japan Climate Change ETF</t>
  </si>
  <si>
    <t>Global X MSCI Governance-Quality Japan ETF</t>
  </si>
  <si>
    <t>Global X S&amp;P 500 Dividend Aristocrats ETF</t>
  </si>
  <si>
    <t>Global X U.S. Preferred Security ETF (Bi-monthly dividend type)</t>
  </si>
  <si>
    <t>Global X Innovative Bluechip Top 10+ ETF</t>
  </si>
  <si>
    <t>Global X 25+ Year T-Bond ETF (JPY Hedged)</t>
  </si>
  <si>
    <t>Global X 25+ Year T-Bond ETF</t>
  </si>
  <si>
    <t>Global X India Top 10+ ETF</t>
  </si>
  <si>
    <t>Global X Artificial Intelligence &amp; Technology ETF</t>
  </si>
  <si>
    <t>Global X MSCI Japan Cash Flow Kings ETF</t>
  </si>
  <si>
    <t>Global X Japan High Dividend 30 ETF</t>
  </si>
  <si>
    <t>Global X Japan Semiconductor Top 10 ETF</t>
  </si>
  <si>
    <t>Global X US Tech Dividend Aristocrats ETF</t>
  </si>
  <si>
    <t>Global X S&amp;P 500 Cash Flow Top 100 ETF</t>
  </si>
  <si>
    <t>Global X China Tech Top 10 ETF</t>
  </si>
  <si>
    <t>Global X Gold ETF (JPY Hedged)</t>
  </si>
  <si>
    <t>Global X Gold ETF</t>
  </si>
  <si>
    <t>Global X Logistics J-REIT ETF</t>
  </si>
  <si>
    <t>Global X Office J-REIT ETF</t>
  </si>
  <si>
    <t>Global X Residential J-REIT ETF</t>
  </si>
  <si>
    <t>Global X Hotel &amp; Retail J-REIT ETF</t>
  </si>
  <si>
    <t>Group-1</t>
    <phoneticPr fontId="9"/>
  </si>
  <si>
    <t>Group-2</t>
    <phoneticPr fontId="9"/>
  </si>
  <si>
    <t>Group-3</t>
    <phoneticPr fontId="9"/>
  </si>
  <si>
    <t>Global X Japan + TSE (Ver.2.0)</t>
  </si>
  <si>
    <t>SMDAM</t>
  </si>
  <si>
    <t>349A</t>
  </si>
  <si>
    <t>170A</t>
  </si>
  <si>
    <t>257A</t>
  </si>
  <si>
    <t>SMDAM NIKKEI225 ETF</t>
  </si>
  <si>
    <t>SMDAM TOPIX ETF</t>
  </si>
  <si>
    <t>SMDAM Active ETF Japan High Dividend Equity</t>
  </si>
  <si>
    <t>SMDAM Active ETF Japan Growth Equity</t>
  </si>
  <si>
    <t>SMTAM</t>
  </si>
  <si>
    <t>SMTAM + TSE (Ver.2.0)</t>
  </si>
  <si>
    <t>SMT ETF Japan Equity Income Strategy Active</t>
  </si>
  <si>
    <t>SMT ETF Selected Japan Equity Active</t>
  </si>
  <si>
    <t>258A</t>
  </si>
  <si>
    <t>SMT ETF Selected J-REIT Active</t>
  </si>
  <si>
    <t>State Street Global Advisors (Japan)</t>
  </si>
  <si>
    <t>447A</t>
  </si>
  <si>
    <t>448A</t>
  </si>
  <si>
    <t>449A</t>
  </si>
  <si>
    <t>450A</t>
  </si>
  <si>
    <t>451A</t>
  </si>
  <si>
    <t>Simplex AM + TSE (Ver.2.0)</t>
  </si>
  <si>
    <t>526A</t>
  </si>
  <si>
    <t>JPX Startup100 ETF</t>
  </si>
  <si>
    <t>All-day</t>
    <phoneticPr fontId="9"/>
  </si>
  <si>
    <t>End in March</t>
    <phoneticPr fontId="9"/>
  </si>
  <si>
    <t>New (Extension)</t>
    <phoneticPr fontId="9"/>
  </si>
  <si>
    <t>-</t>
    <phoneticPr fontId="9"/>
  </si>
  <si>
    <t>*For daily sponsor, Allocated based on business days and weight.</t>
    <phoneticPr fontId="9"/>
  </si>
  <si>
    <t>NEXT FUNDS TOPIX-17 STEEL &amp; NONFERROUS METALS ETF</t>
  </si>
  <si>
    <t>NEXT FUNDS TOPIX-17 IT &amp; SERVICES, OTHERS ETF</t>
  </si>
  <si>
    <t>Listed Index Fund International Bond (FTSE WGBI)</t>
  </si>
  <si>
    <t>Listed Index Fund Japan High Dividend</t>
  </si>
  <si>
    <t>NEXT FUNDS NASDAQ-100(R) (Unhedged) Exchange Traded Fund</t>
  </si>
  <si>
    <t>NEXT FUNDS DJIA (Unhedged) Exchange Traded Fund</t>
  </si>
  <si>
    <t>SMDAM REIT Index ETF</t>
  </si>
  <si>
    <t>iShares Core Japan REIT ETF</t>
  </si>
  <si>
    <t>iShares Core 7-10 Year US Treasury Bond JPY Hedged ETF</t>
  </si>
  <si>
    <t>iFreeETF MSCI Japan Empowering Women Index (WIN)</t>
  </si>
  <si>
    <t>NEXT FUNDS International REIT S&amp;P Developed REIT Index (ex Japan Unhedged) Exchange Traded Fund</t>
  </si>
  <si>
    <t>NEXT FUNDS Japan Bond NOMURA-BPI Exchange Traded Fund</t>
  </si>
  <si>
    <t>NEXT FUNDS Emerging Market Bond J.P. Morgan EMBI Plus (Unhedged) Exchange Traded Fund</t>
  </si>
  <si>
    <t>NEXT FUNDS Emerging Market Equity MSCI-EM (Unhedged) Exchange Traded Fund</t>
  </si>
  <si>
    <t>NEXT FUNDS Bloomberg US Intermediate Corporate Index (JPY Hedged) Exchange Traded Fund</t>
  </si>
  <si>
    <t>Maxis World Equity (MSCI ACWI) ETF</t>
  </si>
  <si>
    <t>Listed Index Fund Australian Government Bond (Currency Hedge)</t>
  </si>
  <si>
    <t>Global X U.S. Preferred Security ETF</t>
  </si>
  <si>
    <t>iFreeETF NASDAQ100 Leveraged (2x)</t>
  </si>
  <si>
    <t>iFreeETF NASDAQ100 Double Inverse (-2x)</t>
  </si>
  <si>
    <t>NEXT FUNDS Bloomberg France Treasury Bond (7-10 year) Index (Yen-Hedged) Exchange Traded Fund</t>
  </si>
  <si>
    <t>NEXT FUNDS Bloomberg Germany Treasury Bond (7-10 year) Index (Yen-Hedged) Exchange Traded Fund</t>
  </si>
  <si>
    <t>Global X SuperDividend U.S. ETF</t>
  </si>
  <si>
    <t xml:space="preserve">NZAM ETF NASDAQ100 (JPY Hedged) </t>
  </si>
  <si>
    <t xml:space="preserve">NZAM ETF NY Dow30 (JPY Hedged) </t>
  </si>
  <si>
    <t xml:space="preserve">NZAM ETF France Government Bond 7-10Y (JPY Hedged) </t>
  </si>
  <si>
    <t xml:space="preserve">Global X S&amp;P 500 Dividend Aristocrats ETF (JPY Hedged) </t>
  </si>
  <si>
    <t>iShares 20+ Year US Treasury Bond Premium Income ETF</t>
  </si>
  <si>
    <t>State Street® SPDR® Gold ETF (JPY Unhedged)</t>
  </si>
  <si>
    <t>State Street® SPDR® Gold ETF (JPY Hedged)</t>
  </si>
  <si>
    <t>State Street® SPDR® S&amp;P 500® ETF (JPY Unhedged)</t>
  </si>
  <si>
    <t>State Street® SPDR® S&amp;P 500® ETF (JPY Hedged)</t>
  </si>
  <si>
    <t>State Street® SPDR® S&amp;P 500® High Dividend ETF (JPY Unhedged)</t>
  </si>
  <si>
    <t>One ETF TOPIX High Dividend Growth Index</t>
  </si>
  <si>
    <t>One ETF TOPIX High Dividend Growth Index</t>
    <phoneticPr fontId="9"/>
  </si>
  <si>
    <t xml:space="preserve">	NZAM ETF J-REIT Index(2 5 8 11)</t>
  </si>
  <si>
    <t>-</t>
    <phoneticPr fontId="9"/>
  </si>
  <si>
    <t>-</t>
    <phoneticPr fontId="9"/>
  </si>
  <si>
    <t>1329-001</t>
    <phoneticPr fontId="9"/>
  </si>
  <si>
    <t>1475-001</t>
    <phoneticPr fontId="9"/>
  </si>
  <si>
    <t>1476-001</t>
    <phoneticPr fontId="9"/>
  </si>
  <si>
    <t>1478-001</t>
    <phoneticPr fontId="9"/>
  </si>
  <si>
    <t>1329-002</t>
    <phoneticPr fontId="9"/>
  </si>
  <si>
    <t>1475-002</t>
    <phoneticPr fontId="9"/>
  </si>
  <si>
    <t>1554-001</t>
    <phoneticPr fontId="9"/>
  </si>
  <si>
    <t>1677-001</t>
    <phoneticPr fontId="9"/>
  </si>
  <si>
    <t>1680-001</t>
    <phoneticPr fontId="9"/>
  </si>
  <si>
    <t>1698-001</t>
    <phoneticPr fontId="9"/>
  </si>
  <si>
    <t>2093-001</t>
    <phoneticPr fontId="9"/>
  </si>
  <si>
    <t>2235-001</t>
    <phoneticPr fontId="9"/>
  </si>
  <si>
    <t>2843-001</t>
    <phoneticPr fontId="9"/>
  </si>
  <si>
    <t>2844-001</t>
    <phoneticPr fontId="9"/>
  </si>
  <si>
    <t>213A-001</t>
    <phoneticPr fontId="9"/>
  </si>
  <si>
    <t>399A-001</t>
    <phoneticPr fontId="9"/>
  </si>
  <si>
    <t>540A-002</t>
    <phoneticPr fontId="9"/>
  </si>
  <si>
    <t>v20260327</t>
    <phoneticPr fontId="9"/>
  </si>
  <si>
    <t xml:space="preserve">Monthly Total Incentive amount (JPY) </t>
    <phoneticPr fontId="9"/>
  </si>
  <si>
    <t>If average monthly AUM (on a business day basis) is 160 billion yen or more, +100,000 yen</t>
    <phoneticPr fontId="9"/>
  </si>
  <si>
    <t>If average monthly AUM (on a business day basis) is 3 billion yen or more, +150,000 yen</t>
    <phoneticPr fontId="9"/>
  </si>
  <si>
    <t>If average monthly AUM (on a business day basis) is 1 billion yen or more, +150,000 yen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</si>
</sst>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0"/>
      <name val="Calibri"/>
      <family val="2"/>
    </font>
    <font>
      <sz val="10"/>
      <color rgb="FFFF0000"/>
      <name val="Calibri"/>
      <family val="2"/>
    </font>
    <font>
      <sz val="8"/>
      <color theme="0"/>
      <name val="Calibri"/>
      <family val="2"/>
    </font>
    <font>
      <sz val="10"/>
      <color theme="0" tint="-0.249977111117893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3"/>
    </font>
    <font>
      <sz val="11"/>
      <color theme="0"/>
      <name val="Calibri"/>
      <family val="3"/>
    </font>
    <font>
      <sz val="10"/>
      <color theme="1"/>
      <name val="Meiryo UI"/>
      <family val="2"/>
      <charset val="128"/>
    </font>
    <font>
      <sz val="10"/>
      <color theme="0" tint="-0.34998626667073579"/>
      <name val="Calibri"/>
      <family val="2"/>
    </font>
    <font>
      <sz val="11"/>
      <color theme="0" tint="-0.34998626667073579"/>
      <name val="Meiryo UI"/>
      <family val="3"/>
      <charset val="128"/>
    </font>
    <font>
      <b/>
      <sz val="11"/>
      <color rgb="FFFF0000"/>
      <name val="Calibri"/>
      <family val="2"/>
    </font>
    <font>
      <sz val="11"/>
      <color theme="0" tint="-0.249977111117893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0A586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72">
    <xf numFmtId="0" fontId="0" fillId="0" borderId="0"/>
    <xf numFmtId="38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2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4" borderId="9" applyNumberFormat="0" applyFon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5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29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/>
    <xf numFmtId="0" fontId="30" fillId="3" borderId="27" xfId="0" applyFont="1" applyFill="1" applyBorder="1" applyAlignment="1">
      <alignment horizontal="center" vertical="center" readingOrder="1"/>
    </xf>
    <xf numFmtId="0" fontId="37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3" fillId="2" borderId="2" xfId="0" applyFont="1" applyFill="1" applyBorder="1" applyAlignment="1">
      <alignment horizontal="center" vertical="center" wrapText="1" readingOrder="1"/>
    </xf>
    <xf numFmtId="0" fontId="33" fillId="2" borderId="1" xfId="0" applyFont="1" applyFill="1" applyBorder="1" applyAlignment="1">
      <alignment horizontal="center" vertical="center" wrapText="1" readingOrder="1"/>
    </xf>
    <xf numFmtId="0" fontId="40" fillId="0" borderId="6" xfId="0" applyFont="1" applyBorder="1"/>
    <xf numFmtId="0" fontId="37" fillId="0" borderId="0" xfId="0" applyFont="1"/>
    <xf numFmtId="38" fontId="32" fillId="0" borderId="0" xfId="1" applyFont="1" applyAlignment="1">
      <alignment horizontal="right"/>
    </xf>
    <xf numFmtId="0" fontId="38" fillId="0" borderId="0" xfId="0" applyFont="1"/>
    <xf numFmtId="0" fontId="42" fillId="2" borderId="6" xfId="0" applyFont="1" applyFill="1" applyBorder="1" applyAlignment="1">
      <alignment horizontal="center" vertical="center" wrapText="1" readingOrder="1"/>
    </xf>
    <xf numFmtId="0" fontId="30" fillId="0" borderId="0" xfId="0" applyFont="1"/>
    <xf numFmtId="14" fontId="30" fillId="0" borderId="0" xfId="0" applyNumberFormat="1" applyFont="1" applyAlignment="1">
      <alignment horizontal="center" vertical="center" readingOrder="1"/>
    </xf>
    <xf numFmtId="9" fontId="30" fillId="3" borderId="5" xfId="59" applyFont="1" applyFill="1" applyBorder="1" applyAlignment="1">
      <alignment horizontal="right" vertical="center" wrapText="1" readingOrder="1"/>
    </xf>
    <xf numFmtId="3" fontId="30" fillId="3" borderId="5" xfId="0" applyNumberFormat="1" applyFont="1" applyFill="1" applyBorder="1" applyAlignment="1">
      <alignment horizontal="center" vertical="center" wrapText="1" readingOrder="1"/>
    </xf>
    <xf numFmtId="0" fontId="30" fillId="3" borderId="6" xfId="0" applyFont="1" applyFill="1" applyBorder="1" applyAlignment="1">
      <alignment horizontal="center" vertical="center" wrapText="1" readingOrder="1"/>
    </xf>
    <xf numFmtId="14" fontId="30" fillId="0" borderId="6" xfId="0" applyNumberFormat="1" applyFont="1" applyBorder="1" applyAlignment="1">
      <alignment horizontal="center" vertical="center" readingOrder="1"/>
    </xf>
    <xf numFmtId="0" fontId="30" fillId="3" borderId="6" xfId="0" applyFont="1" applyFill="1" applyBorder="1" applyAlignment="1">
      <alignment horizontal="left" vertical="center" readingOrder="1"/>
    </xf>
    <xf numFmtId="0" fontId="30" fillId="0" borderId="0" xfId="0" applyFont="1" applyAlignment="1">
      <alignment horizontal="center"/>
    </xf>
    <xf numFmtId="0" fontId="30" fillId="3" borderId="5" xfId="0" applyFont="1" applyFill="1" applyBorder="1" applyAlignment="1">
      <alignment horizontal="right" vertical="center" wrapText="1" readingOrder="1"/>
    </xf>
    <xf numFmtId="38" fontId="30" fillId="3" borderId="6" xfId="1" applyFont="1" applyFill="1" applyBorder="1" applyAlignment="1">
      <alignment horizontal="right" vertical="center" wrapText="1" readingOrder="1"/>
    </xf>
    <xf numFmtId="0" fontId="30" fillId="3" borderId="5" xfId="0" applyFont="1" applyFill="1" applyBorder="1" applyAlignment="1">
      <alignment vertical="center" wrapText="1" readingOrder="1"/>
    </xf>
    <xf numFmtId="0" fontId="30" fillId="3" borderId="5" xfId="0" applyFont="1" applyFill="1" applyBorder="1" applyAlignment="1">
      <alignment horizontal="center" vertical="center" readingOrder="1"/>
    </xf>
    <xf numFmtId="3" fontId="30" fillId="3" borderId="6" xfId="0" applyNumberFormat="1" applyFont="1" applyFill="1" applyBorder="1" applyAlignment="1">
      <alignment vertical="center" wrapText="1" readingOrder="1"/>
    </xf>
    <xf numFmtId="0" fontId="30" fillId="3" borderId="17" xfId="0" applyFont="1" applyFill="1" applyBorder="1" applyAlignment="1">
      <alignment horizontal="left" vertical="center" readingOrder="1"/>
    </xf>
    <xf numFmtId="0" fontId="36" fillId="3" borderId="7" xfId="0" applyFont="1" applyFill="1" applyBorder="1" applyAlignment="1">
      <alignment horizontal="left" vertical="center" readingOrder="1"/>
    </xf>
    <xf numFmtId="0" fontId="36" fillId="3" borderId="5" xfId="0" applyFont="1" applyFill="1" applyBorder="1" applyAlignment="1">
      <alignment horizontal="left" vertical="center" readingOrder="1"/>
    </xf>
    <xf numFmtId="3" fontId="34" fillId="3" borderId="5" xfId="0" applyNumberFormat="1" applyFont="1" applyFill="1" applyBorder="1" applyAlignment="1">
      <alignment horizontal="center" vertical="center" wrapText="1" readingOrder="1"/>
    </xf>
    <xf numFmtId="0" fontId="34" fillId="3" borderId="5" xfId="0" applyFont="1" applyFill="1" applyBorder="1" applyAlignment="1">
      <alignment horizontal="center" vertical="center" readingOrder="1"/>
    </xf>
    <xf numFmtId="0" fontId="39" fillId="2" borderId="6" xfId="0" applyFont="1" applyFill="1" applyBorder="1" applyAlignment="1">
      <alignment horizontal="center" vertical="center" wrapText="1" readingOrder="1"/>
    </xf>
    <xf numFmtId="14" fontId="32" fillId="0" borderId="6" xfId="0" applyNumberFormat="1" applyFont="1" applyBorder="1"/>
    <xf numFmtId="0" fontId="41" fillId="0" borderId="0" xfId="0" applyFont="1"/>
    <xf numFmtId="0" fontId="33" fillId="2" borderId="18" xfId="0" applyFont="1" applyFill="1" applyBorder="1" applyAlignment="1">
      <alignment vertical="center" wrapText="1" readingOrder="1"/>
    </xf>
    <xf numFmtId="0" fontId="33" fillId="2" borderId="22" xfId="0" applyFont="1" applyFill="1" applyBorder="1" applyAlignment="1">
      <alignment vertical="center" wrapText="1" readingOrder="1"/>
    </xf>
    <xf numFmtId="0" fontId="32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33" fillId="2" borderId="21" xfId="0" applyFont="1" applyFill="1" applyBorder="1" applyAlignment="1">
      <alignment vertical="center" readingOrder="1"/>
    </xf>
    <xf numFmtId="0" fontId="33" fillId="2" borderId="22" xfId="0" applyFont="1" applyFill="1" applyBorder="1" applyAlignment="1">
      <alignment vertical="center" readingOrder="1"/>
    </xf>
    <xf numFmtId="0" fontId="34" fillId="3" borderId="6" xfId="0" applyFont="1" applyFill="1" applyBorder="1" applyAlignment="1">
      <alignment horizontal="center" vertical="center" wrapText="1" readingOrder="1"/>
    </xf>
    <xf numFmtId="0" fontId="34" fillId="3" borderId="6" xfId="0" applyFont="1" applyFill="1" applyBorder="1" applyAlignment="1">
      <alignment horizontal="left" vertical="center" readingOrder="1"/>
    </xf>
    <xf numFmtId="0" fontId="34" fillId="3" borderId="5" xfId="0" applyFont="1" applyFill="1" applyBorder="1" applyAlignment="1">
      <alignment horizontal="right" vertical="center" wrapText="1" readingOrder="1"/>
    </xf>
    <xf numFmtId="38" fontId="34" fillId="3" borderId="5" xfId="1" applyFont="1" applyFill="1" applyBorder="1" applyAlignment="1">
      <alignment horizontal="right" vertical="center" wrapText="1" readingOrder="1"/>
    </xf>
    <xf numFmtId="9" fontId="34" fillId="3" borderId="5" xfId="59" applyFont="1" applyFill="1" applyBorder="1" applyAlignment="1">
      <alignment horizontal="right" vertical="center" wrapText="1" readingOrder="1"/>
    </xf>
    <xf numFmtId="0" fontId="34" fillId="3" borderId="5" xfId="0" applyFont="1" applyFill="1" applyBorder="1" applyAlignment="1">
      <alignment vertical="center" wrapText="1" readingOrder="1"/>
    </xf>
    <xf numFmtId="3" fontId="34" fillId="3" borderId="6" xfId="0" applyNumberFormat="1" applyFont="1" applyFill="1" applyBorder="1" applyAlignment="1">
      <alignment horizontal="right" vertical="center" wrapText="1" readingOrder="1"/>
    </xf>
    <xf numFmtId="0" fontId="34" fillId="0" borderId="6" xfId="0" applyFont="1" applyBorder="1" applyAlignment="1">
      <alignment vertical="center"/>
    </xf>
    <xf numFmtId="14" fontId="34" fillId="0" borderId="6" xfId="0" applyNumberFormat="1" applyFont="1" applyBorder="1" applyAlignment="1">
      <alignment horizontal="center" vertical="center" readingOrder="1"/>
    </xf>
    <xf numFmtId="14" fontId="34" fillId="0" borderId="0" xfId="0" applyNumberFormat="1" applyFont="1" applyAlignment="1">
      <alignment horizontal="center" vertical="center" readingOrder="1"/>
    </xf>
    <xf numFmtId="0" fontId="34" fillId="0" borderId="0" xfId="0" applyFont="1" applyAlignment="1">
      <alignment vertical="center"/>
    </xf>
    <xf numFmtId="0" fontId="30" fillId="3" borderId="30" xfId="0" applyFont="1" applyFill="1" applyBorder="1" applyAlignment="1">
      <alignment horizontal="left" vertical="center" readingOrder="1"/>
    </xf>
    <xf numFmtId="0" fontId="34" fillId="3" borderId="27" xfId="0" applyFont="1" applyFill="1" applyBorder="1" applyAlignment="1">
      <alignment horizontal="center" vertical="center" readingOrder="1"/>
    </xf>
    <xf numFmtId="38" fontId="34" fillId="3" borderId="6" xfId="1" applyFont="1" applyFill="1" applyBorder="1" applyAlignment="1">
      <alignment horizontal="right" vertical="center" wrapText="1" readingOrder="1"/>
    </xf>
    <xf numFmtId="3" fontId="34" fillId="3" borderId="6" xfId="0" applyNumberFormat="1" applyFont="1" applyFill="1" applyBorder="1" applyAlignment="1">
      <alignment vertical="center" wrapText="1" readingOrder="1"/>
    </xf>
    <xf numFmtId="0" fontId="44" fillId="0" borderId="0" xfId="0" applyFont="1"/>
    <xf numFmtId="0" fontId="45" fillId="0" borderId="0" xfId="0" applyFont="1"/>
    <xf numFmtId="0" fontId="44" fillId="3" borderId="5" xfId="0" applyFont="1" applyFill="1" applyBorder="1" applyAlignment="1">
      <alignment vertical="center" wrapText="1" readingOrder="1"/>
    </xf>
    <xf numFmtId="0" fontId="44" fillId="3" borderId="5" xfId="0" applyFont="1" applyFill="1" applyBorder="1" applyAlignment="1">
      <alignment horizontal="center" vertical="center" readingOrder="1"/>
    </xf>
    <xf numFmtId="3" fontId="44" fillId="3" borderId="5" xfId="0" applyNumberFormat="1" applyFont="1" applyFill="1" applyBorder="1" applyAlignment="1">
      <alignment horizontal="center" vertical="center" wrapText="1" readingOrder="1"/>
    </xf>
    <xf numFmtId="3" fontId="44" fillId="3" borderId="5" xfId="0" applyNumberFormat="1" applyFont="1" applyFill="1" applyBorder="1" applyAlignment="1">
      <alignment vertical="center" wrapText="1" readingOrder="1"/>
    </xf>
    <xf numFmtId="0" fontId="44" fillId="0" borderId="5" xfId="0" applyFont="1" applyBorder="1" applyAlignment="1">
      <alignment vertical="center"/>
    </xf>
    <xf numFmtId="14" fontId="44" fillId="0" borderId="5" xfId="0" applyNumberFormat="1" applyFont="1" applyBorder="1" applyAlignment="1">
      <alignment horizontal="center" vertical="center" readingOrder="1"/>
    </xf>
    <xf numFmtId="0" fontId="34" fillId="3" borderId="30" xfId="0" applyFont="1" applyFill="1" applyBorder="1" applyAlignment="1">
      <alignment vertical="center" wrapText="1" readingOrder="1"/>
    </xf>
    <xf numFmtId="0" fontId="34" fillId="3" borderId="30" xfId="0" applyFont="1" applyFill="1" applyBorder="1" applyAlignment="1">
      <alignment horizontal="center" vertical="center" readingOrder="1"/>
    </xf>
    <xf numFmtId="3" fontId="34" fillId="3" borderId="30" xfId="0" applyNumberFormat="1" applyFont="1" applyFill="1" applyBorder="1" applyAlignment="1">
      <alignment vertical="center" wrapText="1" readingOrder="1"/>
    </xf>
    <xf numFmtId="3" fontId="34" fillId="3" borderId="30" xfId="0" applyNumberFormat="1" applyFont="1" applyFill="1" applyBorder="1" applyAlignment="1">
      <alignment horizontal="center" vertical="center" wrapText="1" readingOrder="1"/>
    </xf>
    <xf numFmtId="0" fontId="34" fillId="0" borderId="30" xfId="0" applyFont="1" applyBorder="1" applyAlignment="1">
      <alignment vertical="center"/>
    </xf>
    <xf numFmtId="14" fontId="34" fillId="0" borderId="30" xfId="0" applyNumberFormat="1" applyFont="1" applyBorder="1" applyAlignment="1">
      <alignment horizontal="center" vertical="center" readingOrder="1"/>
    </xf>
    <xf numFmtId="0" fontId="46" fillId="0" borderId="6" xfId="0" applyFont="1" applyBorder="1"/>
    <xf numFmtId="0" fontId="46" fillId="0" borderId="5" xfId="0" applyFont="1" applyBorder="1"/>
    <xf numFmtId="0" fontId="46" fillId="26" borderId="28" xfId="0" applyFont="1" applyFill="1" applyBorder="1" applyAlignment="1">
      <alignment horizontal="center" vertical="center" wrapText="1" readingOrder="1"/>
    </xf>
    <xf numFmtId="38" fontId="46" fillId="26" borderId="28" xfId="1" applyFont="1" applyFill="1" applyBorder="1" applyAlignment="1">
      <alignment horizontal="right" vertical="center" wrapText="1" readingOrder="1"/>
    </xf>
    <xf numFmtId="0" fontId="30" fillId="0" borderId="30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44" fillId="0" borderId="7" xfId="0" applyFont="1" applyBorder="1" applyAlignment="1">
      <alignment vertical="center"/>
    </xf>
    <xf numFmtId="0" fontId="37" fillId="3" borderId="5" xfId="0" applyFont="1" applyFill="1" applyBorder="1" applyAlignment="1">
      <alignment horizontal="center" vertical="center" readingOrder="1"/>
    </xf>
    <xf numFmtId="0" fontId="37" fillId="0" borderId="0" xfId="0" applyFont="1" applyAlignment="1">
      <alignment vertical="center"/>
    </xf>
    <xf numFmtId="0" fontId="37" fillId="0" borderId="7" xfId="0" applyFont="1" applyBorder="1" applyAlignment="1">
      <alignment horizontal="left" vertical="center"/>
    </xf>
    <xf numFmtId="38" fontId="34" fillId="0" borderId="5" xfId="1" applyFont="1" applyFill="1" applyBorder="1" applyAlignment="1">
      <alignment horizontal="right" vertical="center"/>
    </xf>
    <xf numFmtId="3" fontId="44" fillId="3" borderId="7" xfId="0" applyNumberFormat="1" applyFont="1" applyFill="1" applyBorder="1" applyAlignment="1">
      <alignment vertical="center" wrapText="1" readingOrder="1"/>
    </xf>
    <xf numFmtId="38" fontId="37" fillId="3" borderId="6" xfId="1" applyFont="1" applyFill="1" applyBorder="1" applyAlignment="1">
      <alignment horizontal="right" vertical="center" wrapText="1" readingOrder="1"/>
    </xf>
    <xf numFmtId="0" fontId="34" fillId="0" borderId="5" xfId="0" applyFont="1" applyBorder="1" applyAlignment="1">
      <alignment horizontal="center" vertical="center"/>
    </xf>
    <xf numFmtId="0" fontId="44" fillId="3" borderId="7" xfId="0" applyFont="1" applyFill="1" applyBorder="1" applyAlignment="1">
      <alignment horizontal="center" vertical="center" readingOrder="1"/>
    </xf>
    <xf numFmtId="3" fontId="44" fillId="3" borderId="7" xfId="0" applyNumberFormat="1" applyFont="1" applyFill="1" applyBorder="1" applyAlignment="1">
      <alignment horizontal="center" vertical="center" wrapText="1" readingOrder="1"/>
    </xf>
    <xf numFmtId="14" fontId="44" fillId="0" borderId="7" xfId="0" applyNumberFormat="1" applyFont="1" applyBorder="1" applyAlignment="1">
      <alignment horizontal="center" vertical="center" readingOrder="1"/>
    </xf>
    <xf numFmtId="0" fontId="37" fillId="3" borderId="5" xfId="0" applyFont="1" applyFill="1" applyBorder="1" applyAlignment="1">
      <alignment vertical="center" wrapText="1" readingOrder="1"/>
    </xf>
    <xf numFmtId="0" fontId="46" fillId="26" borderId="28" xfId="0" quotePrefix="1" applyFont="1" applyFill="1" applyBorder="1" applyAlignment="1">
      <alignment horizontal="center" vertical="center" wrapText="1" readingOrder="1"/>
    </xf>
    <xf numFmtId="0" fontId="37" fillId="3" borderId="27" xfId="0" applyFont="1" applyFill="1" applyBorder="1" applyAlignment="1">
      <alignment horizontal="center" vertical="center" readingOrder="1"/>
    </xf>
    <xf numFmtId="0" fontId="34" fillId="0" borderId="5" xfId="0" applyFont="1" applyBorder="1" applyAlignment="1">
      <alignment horizontal="right" vertical="center"/>
    </xf>
    <xf numFmtId="0" fontId="44" fillId="3" borderId="7" xfId="0" applyFont="1" applyFill="1" applyBorder="1" applyAlignment="1">
      <alignment vertical="center" wrapText="1" readingOrder="1"/>
    </xf>
    <xf numFmtId="0" fontId="30" fillId="0" borderId="7" xfId="0" applyFont="1" applyBorder="1" applyAlignment="1">
      <alignment horizontal="left" vertical="center"/>
    </xf>
    <xf numFmtId="3" fontId="37" fillId="3" borderId="5" xfId="0" applyNumberFormat="1" applyFont="1" applyFill="1" applyBorder="1" applyAlignment="1">
      <alignment horizontal="center" vertical="center" wrapText="1" readingOrder="1"/>
    </xf>
    <xf numFmtId="0" fontId="37" fillId="0" borderId="6" xfId="0" applyFont="1" applyBorder="1" applyAlignment="1">
      <alignment vertical="center"/>
    </xf>
    <xf numFmtId="0" fontId="37" fillId="3" borderId="6" xfId="0" applyFont="1" applyFill="1" applyBorder="1" applyAlignment="1">
      <alignment horizontal="center" vertical="center" wrapText="1" readingOrder="1"/>
    </xf>
    <xf numFmtId="0" fontId="37" fillId="3" borderId="5" xfId="0" applyFont="1" applyFill="1" applyBorder="1" applyAlignment="1">
      <alignment horizontal="right" vertical="center" wrapText="1" readingOrder="1"/>
    </xf>
    <xf numFmtId="9" fontId="37" fillId="3" borderId="5" xfId="59" applyFont="1" applyFill="1" applyBorder="1" applyAlignment="1">
      <alignment horizontal="right" vertical="center" wrapText="1" readingOrder="1"/>
    </xf>
    <xf numFmtId="3" fontId="37" fillId="3" borderId="6" xfId="0" applyNumberFormat="1" applyFont="1" applyFill="1" applyBorder="1" applyAlignment="1">
      <alignment vertical="center" wrapText="1" readingOrder="1"/>
    </xf>
    <xf numFmtId="14" fontId="37" fillId="0" borderId="6" xfId="0" applyNumberFormat="1" applyFont="1" applyBorder="1" applyAlignment="1">
      <alignment horizontal="center" vertical="center" readingOrder="1"/>
    </xf>
    <xf numFmtId="14" fontId="37" fillId="0" borderId="0" xfId="0" applyNumberFormat="1" applyFont="1" applyAlignment="1">
      <alignment horizontal="center" vertical="center" readingOrder="1"/>
    </xf>
    <xf numFmtId="0" fontId="47" fillId="0" borderId="7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38" fontId="34" fillId="0" borderId="6" xfId="1" applyFont="1" applyFill="1" applyBorder="1" applyAlignment="1">
      <alignment vertical="center"/>
    </xf>
    <xf numFmtId="0" fontId="34" fillId="0" borderId="5" xfId="0" applyFont="1" applyBorder="1" applyAlignment="1">
      <alignment horizontal="right" vertical="center" wrapText="1" readingOrder="1"/>
    </xf>
    <xf numFmtId="38" fontId="34" fillId="0" borderId="5" xfId="1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left" vertical="center" readingOrder="1"/>
    </xf>
    <xf numFmtId="3" fontId="37" fillId="3" borderId="5" xfId="0" applyNumberFormat="1" applyFont="1" applyFill="1" applyBorder="1" applyAlignment="1">
      <alignment horizontal="left" vertical="center" wrapText="1" readingOrder="1"/>
    </xf>
    <xf numFmtId="0" fontId="34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vertical="center" wrapText="1"/>
    </xf>
    <xf numFmtId="0" fontId="37" fillId="0" borderId="0" xfId="0" applyFont="1" applyAlignment="1">
      <alignment horizontal="left"/>
    </xf>
    <xf numFmtId="38" fontId="34" fillId="0" borderId="5" xfId="1" applyFont="1" applyFill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0" fillId="3" borderId="30" xfId="0" applyFont="1" applyFill="1" applyBorder="1" applyAlignment="1">
      <alignment vertical="center" wrapText="1" readingOrder="1"/>
    </xf>
    <xf numFmtId="0" fontId="30" fillId="3" borderId="30" xfId="0" applyFont="1" applyFill="1" applyBorder="1" applyAlignment="1">
      <alignment horizontal="center" vertical="center" readingOrder="1"/>
    </xf>
    <xf numFmtId="3" fontId="30" fillId="3" borderId="30" xfId="0" applyNumberFormat="1" applyFont="1" applyFill="1" applyBorder="1" applyAlignment="1">
      <alignment vertical="center" wrapText="1" readingOrder="1"/>
    </xf>
    <xf numFmtId="3" fontId="30" fillId="3" borderId="30" xfId="0" applyNumberFormat="1" applyFont="1" applyFill="1" applyBorder="1" applyAlignment="1">
      <alignment horizontal="center" vertical="center" wrapText="1" readingOrder="1"/>
    </xf>
    <xf numFmtId="14" fontId="30" fillId="0" borderId="30" xfId="0" applyNumberFormat="1" applyFont="1" applyBorder="1" applyAlignment="1">
      <alignment horizontal="center" vertical="center" readingOrder="1"/>
    </xf>
    <xf numFmtId="0" fontId="44" fillId="0" borderId="5" xfId="0" applyFont="1" applyBorder="1" applyAlignment="1">
      <alignment horizontal="left" vertical="center"/>
    </xf>
    <xf numFmtId="3" fontId="34" fillId="3" borderId="5" xfId="0" applyNumberFormat="1" applyFont="1" applyFill="1" applyBorder="1" applyAlignment="1">
      <alignment vertical="center" wrapText="1" readingOrder="1"/>
    </xf>
    <xf numFmtId="3" fontId="37" fillId="3" borderId="5" xfId="0" applyNumberFormat="1" applyFont="1" applyFill="1" applyBorder="1" applyAlignment="1">
      <alignment vertical="center" wrapText="1" readingOrder="1"/>
    </xf>
    <xf numFmtId="3" fontId="30" fillId="3" borderId="5" xfId="0" applyNumberFormat="1" applyFont="1" applyFill="1" applyBorder="1" applyAlignment="1">
      <alignment vertical="center" wrapText="1" readingOrder="1"/>
    </xf>
    <xf numFmtId="38" fontId="34" fillId="0" borderId="5" xfId="1" applyFont="1" applyFill="1" applyBorder="1" applyAlignment="1">
      <alignment vertical="center"/>
    </xf>
    <xf numFmtId="0" fontId="42" fillId="2" borderId="6" xfId="0" applyFont="1" applyFill="1" applyBorder="1" applyAlignment="1">
      <alignment horizontal="center" vertical="center" shrinkToFit="1" readingOrder="1"/>
    </xf>
    <xf numFmtId="0" fontId="33" fillId="2" borderId="1" xfId="0" applyFont="1" applyFill="1" applyBorder="1" applyAlignment="1">
      <alignment horizontal="center" vertical="center" wrapText="1" readingOrder="1"/>
    </xf>
    <xf numFmtId="0" fontId="33" fillId="2" borderId="4" xfId="0" applyFont="1" applyFill="1" applyBorder="1" applyAlignment="1">
      <alignment horizontal="center" vertical="center" wrapText="1" readingOrder="1"/>
    </xf>
    <xf numFmtId="0" fontId="33" fillId="2" borderId="2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left" vertical="center"/>
    </xf>
    <xf numFmtId="0" fontId="33" fillId="2" borderId="18" xfId="0" applyFont="1" applyFill="1" applyBorder="1" applyAlignment="1">
      <alignment horizontal="center" vertical="center" wrapText="1" readingOrder="1"/>
    </xf>
    <xf numFmtId="0" fontId="33" fillId="2" borderId="21" xfId="0" applyFont="1" applyFill="1" applyBorder="1" applyAlignment="1">
      <alignment horizontal="center" vertical="center" wrapText="1" readingOrder="1"/>
    </xf>
    <xf numFmtId="0" fontId="33" fillId="2" borderId="22" xfId="0" applyFont="1" applyFill="1" applyBorder="1" applyAlignment="1">
      <alignment horizontal="center" vertical="center" wrapText="1" readingOrder="1"/>
    </xf>
    <xf numFmtId="0" fontId="33" fillId="2" borderId="19" xfId="0" applyFont="1" applyFill="1" applyBorder="1" applyAlignment="1">
      <alignment horizontal="center" vertical="center" wrapText="1" readingOrder="1"/>
    </xf>
    <xf numFmtId="0" fontId="33" fillId="2" borderId="23" xfId="0" applyFont="1" applyFill="1" applyBorder="1" applyAlignment="1">
      <alignment horizontal="center" vertical="center" wrapText="1" readingOrder="1"/>
    </xf>
    <xf numFmtId="0" fontId="33" fillId="2" borderId="20" xfId="0" applyFont="1" applyFill="1" applyBorder="1" applyAlignment="1">
      <alignment horizontal="center" vertical="center" wrapText="1" readingOrder="1"/>
    </xf>
    <xf numFmtId="0" fontId="33" fillId="2" borderId="29" xfId="0" applyFont="1" applyFill="1" applyBorder="1" applyAlignment="1">
      <alignment horizontal="center" vertical="center" wrapText="1" readingOrder="1"/>
    </xf>
    <xf numFmtId="0" fontId="33" fillId="2" borderId="3" xfId="0" applyFont="1" applyFill="1" applyBorder="1" applyAlignment="1">
      <alignment horizontal="center" vertical="center" wrapText="1" readingOrder="1"/>
    </xf>
    <xf numFmtId="0" fontId="33" fillId="2" borderId="1" xfId="0" applyFont="1" applyFill="1" applyBorder="1" applyAlignment="1">
      <alignment horizontal="center" vertical="center" readingOrder="1"/>
    </xf>
    <xf numFmtId="0" fontId="33" fillId="2" borderId="4" xfId="0" applyFont="1" applyFill="1" applyBorder="1" applyAlignment="1">
      <alignment horizontal="center" vertical="center" readingOrder="1"/>
    </xf>
    <xf numFmtId="0" fontId="33" fillId="2" borderId="2" xfId="0" applyFont="1" applyFill="1" applyBorder="1" applyAlignment="1">
      <alignment horizontal="center" vertical="center" readingOrder="1"/>
    </xf>
    <xf numFmtId="0" fontId="33" fillId="2" borderId="25" xfId="0" applyFont="1" applyFill="1" applyBorder="1" applyAlignment="1">
      <alignment horizontal="center" vertical="center" wrapText="1" readingOrder="1"/>
    </xf>
    <xf numFmtId="0" fontId="33" fillId="2" borderId="24" xfId="0" applyFont="1" applyFill="1" applyBorder="1" applyAlignment="1">
      <alignment horizontal="center" vertical="center" readingOrder="1"/>
    </xf>
    <xf numFmtId="0" fontId="33" fillId="2" borderId="25" xfId="0" applyFont="1" applyFill="1" applyBorder="1" applyAlignment="1">
      <alignment horizontal="center" vertical="center" readingOrder="1"/>
    </xf>
    <xf numFmtId="0" fontId="33" fillId="2" borderId="26" xfId="0" applyFont="1" applyFill="1" applyBorder="1" applyAlignment="1">
      <alignment horizontal="center" vertical="center" readingOrder="1"/>
    </xf>
    <xf numFmtId="0" fontId="33" fillId="2" borderId="18" xfId="0" applyFont="1" applyFill="1" applyBorder="1" applyAlignment="1">
      <alignment horizontal="center" vertical="center" readingOrder="1"/>
    </xf>
    <xf numFmtId="0" fontId="33" fillId="2" borderId="20" xfId="0" applyFont="1" applyFill="1" applyBorder="1" applyAlignment="1">
      <alignment horizontal="center" vertical="center" readingOrder="1"/>
    </xf>
    <xf numFmtId="0" fontId="33" fillId="2" borderId="21" xfId="0" applyFont="1" applyFill="1" applyBorder="1" applyAlignment="1">
      <alignment horizontal="center" vertical="center" readingOrder="1"/>
    </xf>
    <xf numFmtId="0" fontId="33" fillId="2" borderId="22" xfId="0" applyFont="1" applyFill="1" applyBorder="1" applyAlignment="1">
      <alignment horizontal="center" vertical="center" readingOrder="1"/>
    </xf>
  </cellXfs>
  <cellStyles count="672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" xfId="59" builtinId="5"/>
    <cellStyle name="パーセント 2" xfId="29" xr:uid="{00000000-0005-0000-0000-00001C000000}"/>
    <cellStyle name="パーセント 2 2" xfId="30" xr:uid="{00000000-0005-0000-0000-00001D000000}"/>
    <cellStyle name="パーセント 3" xfId="31" xr:uid="{00000000-0005-0000-0000-00001E000000}"/>
    <cellStyle name="パーセント 3 10" xfId="280" xr:uid="{3C203090-232F-41B6-A782-B053DD3E27B4}"/>
    <cellStyle name="パーセント 3 10 2" xfId="448" xr:uid="{B6BBDA91-AE08-4682-B33E-61261F395F42}"/>
    <cellStyle name="パーセント 3 11" xfId="392" xr:uid="{A416D177-EC70-4CBB-B992-14BBD813DF2C}"/>
    <cellStyle name="パーセント 3 2" xfId="60" xr:uid="{7EC0F575-8D18-418E-AE1C-3B38E1D9F6BB}"/>
    <cellStyle name="パーセント 3 2 2" xfId="80" xr:uid="{C53446C6-0435-4719-BB9E-9880731DB7ED}"/>
    <cellStyle name="パーセント 3 2 2 2" xfId="108" xr:uid="{50C64354-FF80-4A66-9C9A-7048DF283EDE}"/>
    <cellStyle name="パーセント 3 2 2 2 2" xfId="164" xr:uid="{FDCDAF61-02ED-4A24-9DBB-11A4BEF80AF1}"/>
    <cellStyle name="パーセント 3 2 2 2 2 2" xfId="388" xr:uid="{0483E1AA-7C38-4A66-B431-2FCF9EC7F807}"/>
    <cellStyle name="パーセント 3 2 2 2 2 3" xfId="556" xr:uid="{0B59F14D-B764-4D92-8BF0-881B5159BB7A}"/>
    <cellStyle name="パーセント 3 2 2 2 3" xfId="248" xr:uid="{2612A601-76B3-4B7C-B7B6-9AC34333ABC8}"/>
    <cellStyle name="パーセント 3 2 2 2 3 2" xfId="640" xr:uid="{4E0FBA84-2C89-4482-B490-A1B0C6D1A185}"/>
    <cellStyle name="パーセント 3 2 2 2 4" xfId="332" xr:uid="{5FEB5B49-D8A2-47FD-8D3E-84DDA1CC4671}"/>
    <cellStyle name="パーセント 3 2 2 2 4 2" xfId="500" xr:uid="{3B7485D5-E062-40EC-B9DC-7FD5F4D0E7C6}"/>
    <cellStyle name="パーセント 3 2 2 2 5" xfId="444" xr:uid="{4E0B82F5-31D5-48FD-8061-C2783EEA80C6}"/>
    <cellStyle name="パーセント 3 2 2 3" xfId="192" xr:uid="{EDA0A6B3-9199-41C2-B06D-EB5692C473E8}"/>
    <cellStyle name="パーセント 3 2 2 3 2" xfId="276" xr:uid="{3A859E71-46A3-42F5-8F09-1E891FE4AD1D}"/>
    <cellStyle name="パーセント 3 2 2 3 2 2" xfId="668" xr:uid="{4E76EAA1-631D-4060-A022-DD2FBC0B78F1}"/>
    <cellStyle name="パーセント 3 2 2 3 3" xfId="584" xr:uid="{62B870CE-CF83-4F5D-9DA5-3AA777401E19}"/>
    <cellStyle name="パーセント 3 2 2 4" xfId="136" xr:uid="{65E8D138-2A6C-4E96-84F6-8A9A893C47C8}"/>
    <cellStyle name="パーセント 3 2 2 4 2" xfId="360" xr:uid="{CCFC20F4-35DA-428A-B351-160978A2B3BA}"/>
    <cellStyle name="パーセント 3 2 2 4 3" xfId="528" xr:uid="{03722FE1-F236-41F2-A677-E79C15FE8A76}"/>
    <cellStyle name="パーセント 3 2 2 5" xfId="220" xr:uid="{1ADABA55-07A8-45A3-8822-C68F13B02456}"/>
    <cellStyle name="パーセント 3 2 2 5 2" xfId="612" xr:uid="{76E90C73-1711-40B7-B86B-D4725866C48F}"/>
    <cellStyle name="パーセント 3 2 2 6" xfId="304" xr:uid="{07CDCB5B-4C73-4512-B1BD-9B99832F4403}"/>
    <cellStyle name="パーセント 3 2 2 6 2" xfId="472" xr:uid="{610C984B-4BDD-420D-BB8F-0AF5B0C87E55}"/>
    <cellStyle name="パーセント 3 2 2 7" xfId="416" xr:uid="{35664BFE-63EA-438F-BB5F-FB28D58F67E9}"/>
    <cellStyle name="パーセント 3 2 3" xfId="68" xr:uid="{74DF5CCA-0EC1-41F2-9871-AED66667AA4B}"/>
    <cellStyle name="パーセント 3 2 3 2" xfId="96" xr:uid="{A72D4668-32A1-4D37-B104-198622BF30E2}"/>
    <cellStyle name="パーセント 3 2 3 2 2" xfId="152" xr:uid="{13ADE835-B9D8-4825-8C94-8A9E269B4687}"/>
    <cellStyle name="パーセント 3 2 3 2 2 2" xfId="376" xr:uid="{45B6792D-1F2F-4205-9B8B-B62C6BCCD703}"/>
    <cellStyle name="パーセント 3 2 3 2 2 3" xfId="544" xr:uid="{FDB4AE08-D9AE-45B4-8114-A5894B82198A}"/>
    <cellStyle name="パーセント 3 2 3 2 3" xfId="236" xr:uid="{83BEF1D5-61E8-42BF-91CF-CB4C138D53B3}"/>
    <cellStyle name="パーセント 3 2 3 2 3 2" xfId="628" xr:uid="{63F06A56-467F-46EF-B331-EC86ECDC3717}"/>
    <cellStyle name="パーセント 3 2 3 2 4" xfId="320" xr:uid="{719963DD-26C4-4320-9CEA-7E429479921D}"/>
    <cellStyle name="パーセント 3 2 3 2 4 2" xfId="488" xr:uid="{FDE9ADCC-96A2-4BFF-BFB2-986E0137C523}"/>
    <cellStyle name="パーセント 3 2 3 2 5" xfId="432" xr:uid="{1738669B-AABC-4628-BBC0-7DB93BB594D6}"/>
    <cellStyle name="パーセント 3 2 3 3" xfId="180" xr:uid="{9788EF42-55AC-40DA-AEE5-B4666AF29D3B}"/>
    <cellStyle name="パーセント 3 2 3 3 2" xfId="264" xr:uid="{BA86508F-6E42-42E8-90B2-964DA5A45FA0}"/>
    <cellStyle name="パーセント 3 2 3 3 2 2" xfId="656" xr:uid="{38D842C1-078B-4DE0-824F-F6CA8C79F06D}"/>
    <cellStyle name="パーセント 3 2 3 3 3" xfId="572" xr:uid="{8E5A6165-DB61-4FD3-AF8E-DD96A8C6D3D9}"/>
    <cellStyle name="パーセント 3 2 3 4" xfId="124" xr:uid="{5F5DD21F-FC6A-48EF-BC2B-95695BDE3248}"/>
    <cellStyle name="パーセント 3 2 3 4 2" xfId="348" xr:uid="{E8CA7870-DACA-4946-8075-11420DFF15E9}"/>
    <cellStyle name="パーセント 3 2 3 4 3" xfId="516" xr:uid="{2B5AF36B-146E-445A-8F46-7D16B57D2CE1}"/>
    <cellStyle name="パーセント 3 2 3 5" xfId="208" xr:uid="{62D749F7-D3E4-45D4-8B4C-552D3DA8667F}"/>
    <cellStyle name="パーセント 3 2 3 5 2" xfId="600" xr:uid="{F0F6347E-36CE-451F-9588-2D29D53565BF}"/>
    <cellStyle name="パーセント 3 2 3 6" xfId="292" xr:uid="{3EF56A3D-287D-49DB-BF31-DC7AC6506B2E}"/>
    <cellStyle name="パーセント 3 2 3 6 2" xfId="460" xr:uid="{D40DC209-94DA-4B08-A79A-621A372FCC9E}"/>
    <cellStyle name="パーセント 3 2 3 7" xfId="404" xr:uid="{89501830-F529-4A71-ADF6-D6DD809DF322}"/>
    <cellStyle name="パーセント 3 2 4" xfId="88" xr:uid="{8118A0A3-3E87-414A-B65F-90BC81684612}"/>
    <cellStyle name="パーセント 3 2 4 2" xfId="144" xr:uid="{333F2EAD-17F0-4E92-B67E-10E3CA4CB7D5}"/>
    <cellStyle name="パーセント 3 2 4 2 2" xfId="368" xr:uid="{20923CB3-B6CE-4A6F-848E-EF5AAD314514}"/>
    <cellStyle name="パーセント 3 2 4 2 3" xfId="536" xr:uid="{0E3FA1A5-268F-407B-8D76-86C23B0F23E2}"/>
    <cellStyle name="パーセント 3 2 4 3" xfId="228" xr:uid="{FC31C474-6DFE-4492-8FCC-EED2E0C87E6A}"/>
    <cellStyle name="パーセント 3 2 4 3 2" xfId="620" xr:uid="{F7979AF0-2AED-4358-AABB-E5A574C394C6}"/>
    <cellStyle name="パーセント 3 2 4 4" xfId="312" xr:uid="{0EE68182-66E0-4D8C-9FC0-A687E0BE713C}"/>
    <cellStyle name="パーセント 3 2 4 4 2" xfId="480" xr:uid="{691E6A4D-6457-4D37-B685-A88BA15A1DFD}"/>
    <cellStyle name="パーセント 3 2 4 5" xfId="424" xr:uid="{58F8C86B-BF62-450B-AC44-77C9730399F0}"/>
    <cellStyle name="パーセント 3 2 5" xfId="172" xr:uid="{70CE37BB-A58D-426B-AFB2-6AD8E8BE3290}"/>
    <cellStyle name="パーセント 3 2 5 2" xfId="256" xr:uid="{D90803C5-0EAF-4F64-B779-95D83F16A060}"/>
    <cellStyle name="パーセント 3 2 5 2 2" xfId="648" xr:uid="{AD5ADC76-1E0B-447F-9D82-725EBDEA01C8}"/>
    <cellStyle name="パーセント 3 2 5 3" xfId="564" xr:uid="{99F48C9F-4DB0-4CD5-B90A-10A45A85205A}"/>
    <cellStyle name="パーセント 3 2 6" xfId="116" xr:uid="{5D555090-96AC-494A-AE3B-CE91E2675C47}"/>
    <cellStyle name="パーセント 3 2 6 2" xfId="340" xr:uid="{17A153B9-F984-488C-A164-911BBC7101BA}"/>
    <cellStyle name="パーセント 3 2 6 3" xfId="508" xr:uid="{2BE23A97-E741-48A3-93DF-37D0BB37D88B}"/>
    <cellStyle name="パーセント 3 2 7" xfId="200" xr:uid="{246F4485-B63E-4953-9E70-7EA19966DC29}"/>
    <cellStyle name="パーセント 3 2 7 2" xfId="592" xr:uid="{708A2FA2-E47A-4F4C-8F1C-C0CE2FEA1DF5}"/>
    <cellStyle name="パーセント 3 2 8" xfId="284" xr:uid="{401C248E-FBE0-4B28-80ED-F24A4AB75770}"/>
    <cellStyle name="パーセント 3 2 8 2" xfId="452" xr:uid="{CD7F5DDA-822B-4059-AEC5-8245277800E1}"/>
    <cellStyle name="パーセント 3 2 9" xfId="396" xr:uid="{E4BFDABB-1511-4A09-BE5E-D5344BFA1692}"/>
    <cellStyle name="パーセント 3 3" xfId="76" xr:uid="{C34CC759-C4F3-431C-9DBB-0B7774CE9D69}"/>
    <cellStyle name="パーセント 3 3 2" xfId="104" xr:uid="{6DD609B2-8694-4CAF-A798-61E04F861C6F}"/>
    <cellStyle name="パーセント 3 3 2 2" xfId="160" xr:uid="{605295AA-5D3E-4F3A-A1BD-7D57C1531E69}"/>
    <cellStyle name="パーセント 3 3 2 2 2" xfId="384" xr:uid="{7E5906B9-8D80-485D-8CDD-57776DDBDC9E}"/>
    <cellStyle name="パーセント 3 3 2 2 3" xfId="552" xr:uid="{F412F790-F0DD-4880-A0EA-A5F96B2A5996}"/>
    <cellStyle name="パーセント 3 3 2 3" xfId="244" xr:uid="{72CA734A-3F35-4776-83F2-0621C28C9FBA}"/>
    <cellStyle name="パーセント 3 3 2 3 2" xfId="636" xr:uid="{774887C1-6ABC-4E68-B647-399B42206726}"/>
    <cellStyle name="パーセント 3 3 2 4" xfId="328" xr:uid="{A6B08D46-8824-419D-88B4-D927DC02545F}"/>
    <cellStyle name="パーセント 3 3 2 4 2" xfId="496" xr:uid="{198F35C1-84E9-416D-B7C2-BDB25F348139}"/>
    <cellStyle name="パーセント 3 3 2 5" xfId="440" xr:uid="{5174CF1A-4B39-4A41-B182-E680FD9198C2}"/>
    <cellStyle name="パーセント 3 3 3" xfId="188" xr:uid="{6DF28CC2-382F-4ABD-B752-29D41AFC6A23}"/>
    <cellStyle name="パーセント 3 3 3 2" xfId="272" xr:uid="{ADE882DF-D1D0-4C33-B67C-35D9A9C07776}"/>
    <cellStyle name="パーセント 3 3 3 2 2" xfId="664" xr:uid="{772BDAE1-5D93-4BFF-8E94-C4C1B5AC0BA0}"/>
    <cellStyle name="パーセント 3 3 3 3" xfId="580" xr:uid="{C24EBD93-19D1-4B36-802C-44503F1725CE}"/>
    <cellStyle name="パーセント 3 3 4" xfId="132" xr:uid="{C9BE6B93-36A5-4C9A-9AA5-857A4F7F1A42}"/>
    <cellStyle name="パーセント 3 3 4 2" xfId="356" xr:uid="{E19D4ADD-732D-42B6-B83E-1468332E0544}"/>
    <cellStyle name="パーセント 3 3 4 3" xfId="524" xr:uid="{CFD17DBE-3F4D-4B11-B7A0-7C949CFAF897}"/>
    <cellStyle name="パーセント 3 3 5" xfId="216" xr:uid="{7536E6DF-1265-4C7B-9AED-93F8232D9322}"/>
    <cellStyle name="パーセント 3 3 5 2" xfId="608" xr:uid="{09D7647F-24C3-4FF0-87C3-43F9BB833671}"/>
    <cellStyle name="パーセント 3 3 6" xfId="300" xr:uid="{87A0293F-2D65-4FCB-AD53-ABE9D8A35A48}"/>
    <cellStyle name="パーセント 3 3 6 2" xfId="468" xr:uid="{016751F6-5EB0-419F-A9C3-4931F899B780}"/>
    <cellStyle name="パーセント 3 3 7" xfId="412" xr:uid="{9BEAF987-0992-4CA0-8A5F-51053B7CE56F}"/>
    <cellStyle name="パーセント 3 4" xfId="72" xr:uid="{3BA2FDB2-5F40-44ED-A1A4-C354E8782967}"/>
    <cellStyle name="パーセント 3 4 2" xfId="100" xr:uid="{0FFC1681-CDDA-45E2-B52D-E28783C4F2DF}"/>
    <cellStyle name="パーセント 3 4 2 2" xfId="156" xr:uid="{0043F444-E9DE-4922-B3A3-2A6A2F63FAE5}"/>
    <cellStyle name="パーセント 3 4 2 2 2" xfId="380" xr:uid="{0770EAB5-3B26-490A-81DE-49D9118A2B85}"/>
    <cellStyle name="パーセント 3 4 2 2 3" xfId="548" xr:uid="{FBFC524A-7246-4218-8D56-12A749355241}"/>
    <cellStyle name="パーセント 3 4 2 3" xfId="240" xr:uid="{FE43E4D1-0B0E-499F-BA75-15F701DC4FE0}"/>
    <cellStyle name="パーセント 3 4 2 3 2" xfId="632" xr:uid="{8AE8546E-1B70-49C8-AD8D-166E2592E214}"/>
    <cellStyle name="パーセント 3 4 2 4" xfId="324" xr:uid="{C7BD2091-2B8E-4295-B659-75A24590D206}"/>
    <cellStyle name="パーセント 3 4 2 4 2" xfId="492" xr:uid="{E5EDACA8-80DD-4C5A-9C10-EB0D12D3C591}"/>
    <cellStyle name="パーセント 3 4 2 5" xfId="436" xr:uid="{CE7BF678-FB1D-4D10-A992-A6E3D4BADE38}"/>
    <cellStyle name="パーセント 3 4 3" xfId="184" xr:uid="{58AA589E-A5ED-473C-812B-C93C4C4D74C9}"/>
    <cellStyle name="パーセント 3 4 3 2" xfId="268" xr:uid="{A1BD5EA6-406E-4AC1-8D96-31642C4AFA15}"/>
    <cellStyle name="パーセント 3 4 3 2 2" xfId="660" xr:uid="{1AAAF054-3D34-4A5D-B670-3E748EF46D26}"/>
    <cellStyle name="パーセント 3 4 3 3" xfId="576" xr:uid="{29C1C3ED-B24B-4742-9CCA-4A3A976146F3}"/>
    <cellStyle name="パーセント 3 4 4" xfId="128" xr:uid="{53CB406F-263B-4645-8FE6-4EBE06D66B88}"/>
    <cellStyle name="パーセント 3 4 4 2" xfId="352" xr:uid="{96785CB5-476A-4F0C-BF27-450C0CF24D67}"/>
    <cellStyle name="パーセント 3 4 4 3" xfId="520" xr:uid="{E56280F4-1CA9-4B12-B19C-D09FEB9ADBB6}"/>
    <cellStyle name="パーセント 3 4 5" xfId="212" xr:uid="{6D70C865-6F24-463D-81A2-94B41FA254A0}"/>
    <cellStyle name="パーセント 3 4 5 2" xfId="604" xr:uid="{35A24738-96E0-4E21-BF06-8CB26B5912BD}"/>
    <cellStyle name="パーセント 3 4 6" xfId="296" xr:uid="{C2CB785E-4B6E-4E8F-B3C5-44C4933D8D98}"/>
    <cellStyle name="パーセント 3 4 6 2" xfId="464" xr:uid="{36F503B4-1693-484E-A32F-559F94764F35}"/>
    <cellStyle name="パーセント 3 4 7" xfId="408" xr:uid="{BA593224-5617-4DDE-89F4-22E4BFA83230}"/>
    <cellStyle name="パーセント 3 5" xfId="64" xr:uid="{C48BFF74-C8D6-4DBC-8F0D-7E4DE3D942CA}"/>
    <cellStyle name="パーセント 3 5 2" xfId="92" xr:uid="{21F9F0D0-7D06-4C8D-8CFD-3C78F0726552}"/>
    <cellStyle name="パーセント 3 5 2 2" xfId="148" xr:uid="{BE541F18-893D-4B1C-BC6C-F0233953D7A7}"/>
    <cellStyle name="パーセント 3 5 2 2 2" xfId="372" xr:uid="{B6BBA747-76A4-4005-8CCB-C9BA50B5DB45}"/>
    <cellStyle name="パーセント 3 5 2 2 3" xfId="540" xr:uid="{593B1D5E-3514-4CBB-B3B6-623FC776429E}"/>
    <cellStyle name="パーセント 3 5 2 3" xfId="232" xr:uid="{2EFCC404-677E-4B7C-A43C-5295D42F2E76}"/>
    <cellStyle name="パーセント 3 5 2 3 2" xfId="624" xr:uid="{92394740-DCEF-4BAB-AA8A-1D62114B8D30}"/>
    <cellStyle name="パーセント 3 5 2 4" xfId="316" xr:uid="{82C74C1F-FE28-48A7-82A0-E14DA1BAA4FE}"/>
    <cellStyle name="パーセント 3 5 2 4 2" xfId="484" xr:uid="{C86B9261-F2FF-4413-B369-CCAB2B746E57}"/>
    <cellStyle name="パーセント 3 5 2 5" xfId="428" xr:uid="{DA5C55BD-2E39-4352-9A65-EBDD64244F63}"/>
    <cellStyle name="パーセント 3 5 3" xfId="176" xr:uid="{A2F5CDD2-011E-43E2-9351-88A6112B5E92}"/>
    <cellStyle name="パーセント 3 5 3 2" xfId="260" xr:uid="{B7BE6B92-62A7-4732-AFE5-4C533315E8DD}"/>
    <cellStyle name="パーセント 3 5 3 2 2" xfId="652" xr:uid="{39206D4B-955F-4DAE-8DFF-E3BB0BDFEE96}"/>
    <cellStyle name="パーセント 3 5 3 3" xfId="568" xr:uid="{AFD3868B-D66A-47CB-90E8-6D8909324B5A}"/>
    <cellStyle name="パーセント 3 5 4" xfId="120" xr:uid="{0EDC2E7B-5739-4229-BCEF-D11F5BBC6DD7}"/>
    <cellStyle name="パーセント 3 5 4 2" xfId="344" xr:uid="{A2B5DA50-11D1-436D-8B7E-E93AC56708E7}"/>
    <cellStyle name="パーセント 3 5 4 3" xfId="512" xr:uid="{47797CA7-5893-431A-B421-07523407632C}"/>
    <cellStyle name="パーセント 3 5 5" xfId="204" xr:uid="{1AFC6B46-9F47-4473-ABAD-2B351A0E95A1}"/>
    <cellStyle name="パーセント 3 5 5 2" xfId="596" xr:uid="{767DB289-1C88-4819-944B-BB3C672BD1EB}"/>
    <cellStyle name="パーセント 3 5 6" xfId="288" xr:uid="{889D72B2-F703-4346-BEA5-496C0FB934A6}"/>
    <cellStyle name="パーセント 3 5 6 2" xfId="456" xr:uid="{DFFAD156-CA0E-45C7-9A0E-6F9222BF7E30}"/>
    <cellStyle name="パーセント 3 5 7" xfId="400" xr:uid="{B9746F05-C272-4091-A2E9-2FA65ED18A89}"/>
    <cellStyle name="パーセント 3 6" xfId="84" xr:uid="{AC1F08CC-529B-46D2-9287-E4C07DCEFD94}"/>
    <cellStyle name="パーセント 3 6 2" xfId="140" xr:uid="{C6E23BC2-7294-40D5-995D-6E457F4BADC2}"/>
    <cellStyle name="パーセント 3 6 2 2" xfId="364" xr:uid="{AB634DF5-AB5C-462D-B45B-716C8468A4F5}"/>
    <cellStyle name="パーセント 3 6 2 3" xfId="532" xr:uid="{ED0D9395-1C1E-4215-9C67-D393798ED778}"/>
    <cellStyle name="パーセント 3 6 3" xfId="224" xr:uid="{6EA94EF0-83C3-4215-9D33-86E67BBB6A6B}"/>
    <cellStyle name="パーセント 3 6 3 2" xfId="616" xr:uid="{23ECD7B4-96BB-443B-B036-6A3A130A61BB}"/>
    <cellStyle name="パーセント 3 6 4" xfId="308" xr:uid="{E31FF07E-D5AF-4B93-B12F-FA921F62F6BE}"/>
    <cellStyle name="パーセント 3 6 4 2" xfId="476" xr:uid="{2CF508D0-A255-4E21-BB1A-F12648D4F4F3}"/>
    <cellStyle name="パーセント 3 6 5" xfId="420" xr:uid="{36E0195B-FED4-419E-9B16-8D9D6825141A}"/>
    <cellStyle name="パーセント 3 7" xfId="168" xr:uid="{9CCC8D06-1D61-4F56-842A-4014E96738BE}"/>
    <cellStyle name="パーセント 3 7 2" xfId="252" xr:uid="{A8ABDDBC-54E9-49B9-B176-05D4ECA147B2}"/>
    <cellStyle name="パーセント 3 7 2 2" xfId="644" xr:uid="{F0143E17-A3FE-49A5-B9DA-E1F045A3C2AB}"/>
    <cellStyle name="パーセント 3 7 3" xfId="560" xr:uid="{9C0E9FD0-7939-4B7F-AD37-EEEFC4B2BB6A}"/>
    <cellStyle name="パーセント 3 8" xfId="112" xr:uid="{4E32BB6F-2034-4C0F-9E98-8FDC6FEDA6B6}"/>
    <cellStyle name="パーセント 3 8 2" xfId="336" xr:uid="{6D7E2551-11C8-4D3D-B9EA-955A0474F782}"/>
    <cellStyle name="パーセント 3 8 3" xfId="504" xr:uid="{40FC28BD-AE48-4BC0-B8D5-3F5DB8ABD507}"/>
    <cellStyle name="パーセント 3 9" xfId="196" xr:uid="{7BC64B08-7077-408F-A85C-8CF032852E61}"/>
    <cellStyle name="パーセント 3 9 2" xfId="588" xr:uid="{B243184B-4A40-44F0-8F83-82811ED73F9E}"/>
    <cellStyle name="ハイパーリンク 2" xfId="32" xr:uid="{00000000-0005-0000-0000-00001F000000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1" builtinId="6"/>
    <cellStyle name="桁区切り 2" xfId="38" xr:uid="{00000000-0005-0000-0000-000026000000}"/>
    <cellStyle name="桁区切り 2 2" xfId="39" xr:uid="{00000000-0005-0000-0000-000027000000}"/>
    <cellStyle name="桁区切り 3" xfId="40" xr:uid="{00000000-0005-0000-0000-000028000000}"/>
    <cellStyle name="桁区切り 4" xfId="41" xr:uid="{00000000-0005-0000-0000-000029000000}"/>
    <cellStyle name="桁区切り 4 10" xfId="281" xr:uid="{B6233EB5-69E7-45FB-9EC7-F1FCD6F4D452}"/>
    <cellStyle name="桁区切り 4 10 2" xfId="449" xr:uid="{B0D6C6DA-9E90-4F4C-8095-991C32AC937C}"/>
    <cellStyle name="桁区切り 4 11" xfId="393" xr:uid="{C0463CAA-C1B3-44A4-8127-E86307B8B000}"/>
    <cellStyle name="桁区切り 4 2" xfId="61" xr:uid="{E5440349-4834-461E-A23A-6E250CE3D17F}"/>
    <cellStyle name="桁区切り 4 2 2" xfId="81" xr:uid="{0D5C36D9-6B01-4BCF-A4CF-D1AE5EB837A8}"/>
    <cellStyle name="桁区切り 4 2 2 2" xfId="109" xr:uid="{C2512266-E941-464D-9C83-1E22EA2D832E}"/>
    <cellStyle name="桁区切り 4 2 2 2 2" xfId="165" xr:uid="{D5B9422A-CE2C-4A57-BAC1-EF02B35309AB}"/>
    <cellStyle name="桁区切り 4 2 2 2 2 2" xfId="389" xr:uid="{4A198CE2-9B47-4B6A-B786-5EBF17B3258F}"/>
    <cellStyle name="桁区切り 4 2 2 2 2 3" xfId="557" xr:uid="{0AD2D25C-C308-4E8D-9640-2D596B23CC04}"/>
    <cellStyle name="桁区切り 4 2 2 2 3" xfId="249" xr:uid="{A22BB6D1-8E08-4E18-AEDE-DD57E7A90017}"/>
    <cellStyle name="桁区切り 4 2 2 2 3 2" xfId="641" xr:uid="{C82CE534-29B1-45A4-A8C0-19F94E792C8D}"/>
    <cellStyle name="桁区切り 4 2 2 2 4" xfId="333" xr:uid="{01218660-9F28-489D-9EDC-94C10D6C8E7D}"/>
    <cellStyle name="桁区切り 4 2 2 2 4 2" xfId="501" xr:uid="{C20703EC-F8F6-4DEC-B754-CC09E70BFC16}"/>
    <cellStyle name="桁区切り 4 2 2 2 5" xfId="445" xr:uid="{DA48D036-1889-4730-803D-FA19735C375A}"/>
    <cellStyle name="桁区切り 4 2 2 3" xfId="193" xr:uid="{C50F2409-C167-46FC-9950-44D262675A82}"/>
    <cellStyle name="桁区切り 4 2 2 3 2" xfId="277" xr:uid="{271191F1-2B5E-4F1D-BB77-DBB45E8B566C}"/>
    <cellStyle name="桁区切り 4 2 2 3 2 2" xfId="669" xr:uid="{0196C862-C7A9-474D-A233-83873FD11527}"/>
    <cellStyle name="桁区切り 4 2 2 3 3" xfId="585" xr:uid="{95E3D9FF-91C9-49DE-A805-8BD8120D2BC8}"/>
    <cellStyle name="桁区切り 4 2 2 4" xfId="137" xr:uid="{F8E75297-6A9C-47C0-9B2C-383FA9646767}"/>
    <cellStyle name="桁区切り 4 2 2 4 2" xfId="361" xr:uid="{4FAD31A5-3EC5-4E09-9EB0-991DDB14ECB2}"/>
    <cellStyle name="桁区切り 4 2 2 4 3" xfId="529" xr:uid="{A17AD962-BD9B-4C0A-B99C-E1EEAD001E70}"/>
    <cellStyle name="桁区切り 4 2 2 5" xfId="221" xr:uid="{B5D4E0C4-E07E-4DBA-A5BE-1388C236D0FB}"/>
    <cellStyle name="桁区切り 4 2 2 5 2" xfId="613" xr:uid="{0D062E63-4EF0-4600-A4F3-D61DD5D7FC2B}"/>
    <cellStyle name="桁区切り 4 2 2 6" xfId="305" xr:uid="{8C09C261-7F56-4EE3-B096-5112274E3C7E}"/>
    <cellStyle name="桁区切り 4 2 2 6 2" xfId="473" xr:uid="{CEA76043-B87E-4DDE-8719-1165B21BD17F}"/>
    <cellStyle name="桁区切り 4 2 2 7" xfId="417" xr:uid="{7A02D6D7-6378-4AF2-8134-7A1092F95DEC}"/>
    <cellStyle name="桁区切り 4 2 3" xfId="69" xr:uid="{9D3EDCEC-C569-48AA-B3D5-E46F37133309}"/>
    <cellStyle name="桁区切り 4 2 3 2" xfId="97" xr:uid="{88B9BE68-992A-4C3D-B0F9-C8F136E8AC21}"/>
    <cellStyle name="桁区切り 4 2 3 2 2" xfId="153" xr:uid="{3D539172-24D0-4A77-A5BE-923F12114D30}"/>
    <cellStyle name="桁区切り 4 2 3 2 2 2" xfId="377" xr:uid="{CB810917-7B7A-40A1-93B9-B25534DB0A7A}"/>
    <cellStyle name="桁区切り 4 2 3 2 2 3" xfId="545" xr:uid="{13E421BB-A2A1-4690-8227-7029ADCCAE00}"/>
    <cellStyle name="桁区切り 4 2 3 2 3" xfId="237" xr:uid="{388CFCB2-FA9D-45CE-9A68-16C9D3E98BC9}"/>
    <cellStyle name="桁区切り 4 2 3 2 3 2" xfId="629" xr:uid="{07495AA8-8B5A-4562-BE7C-0F57732D2302}"/>
    <cellStyle name="桁区切り 4 2 3 2 4" xfId="321" xr:uid="{025E6347-A008-4D26-B33D-C1A4C5D5C4CD}"/>
    <cellStyle name="桁区切り 4 2 3 2 4 2" xfId="489" xr:uid="{307C1104-36D9-4151-BD9C-CE6C5AB12C9F}"/>
    <cellStyle name="桁区切り 4 2 3 2 5" xfId="433" xr:uid="{9E2E8113-27BC-4C47-9ECE-A3C5D6AFF57A}"/>
    <cellStyle name="桁区切り 4 2 3 3" xfId="181" xr:uid="{92382BCE-8ECE-4DB3-8339-A13116D3BFDB}"/>
    <cellStyle name="桁区切り 4 2 3 3 2" xfId="265" xr:uid="{789AAD32-1A58-4F15-8271-AF8DCD3FDF56}"/>
    <cellStyle name="桁区切り 4 2 3 3 2 2" xfId="657" xr:uid="{8A8BDBBF-3DF2-44CB-9F34-A11DF439F8BC}"/>
    <cellStyle name="桁区切り 4 2 3 3 3" xfId="573" xr:uid="{4D104DC6-19A4-47E9-9396-575FF917AC5F}"/>
    <cellStyle name="桁区切り 4 2 3 4" xfId="125" xr:uid="{733441A8-B75D-4B16-800C-DCCCC4DA4EBD}"/>
    <cellStyle name="桁区切り 4 2 3 4 2" xfId="349" xr:uid="{FA6DDAC6-6685-4EA4-BA33-AF3563A67F93}"/>
    <cellStyle name="桁区切り 4 2 3 4 3" xfId="517" xr:uid="{66279F6D-8081-4972-A848-93D8D9F8170D}"/>
    <cellStyle name="桁区切り 4 2 3 5" xfId="209" xr:uid="{FB0D0D19-D398-4E0B-A978-06A24BCCF9EE}"/>
    <cellStyle name="桁区切り 4 2 3 5 2" xfId="601" xr:uid="{D7AAC633-3C7F-421A-A329-224CEAA34F29}"/>
    <cellStyle name="桁区切り 4 2 3 6" xfId="293" xr:uid="{CAB3045C-30E8-414B-A2D7-89323DBC2241}"/>
    <cellStyle name="桁区切り 4 2 3 6 2" xfId="461" xr:uid="{49E6FA8F-5B80-4326-ABA8-15B297E9A66C}"/>
    <cellStyle name="桁区切り 4 2 3 7" xfId="405" xr:uid="{DCA5EEF1-D3B1-4C78-AD97-4BC364A96013}"/>
    <cellStyle name="桁区切り 4 2 4" xfId="89" xr:uid="{CED8418C-B41F-4682-A1F5-43B64E56BCB5}"/>
    <cellStyle name="桁区切り 4 2 4 2" xfId="145" xr:uid="{5B32D2C4-AB33-4F32-A9CD-84B5CB17C754}"/>
    <cellStyle name="桁区切り 4 2 4 2 2" xfId="369" xr:uid="{C17FBB98-10E8-457C-A57F-FE63B4E2ACA3}"/>
    <cellStyle name="桁区切り 4 2 4 2 3" xfId="537" xr:uid="{3C512E0C-3EEE-4834-97ED-7E316BC89455}"/>
    <cellStyle name="桁区切り 4 2 4 3" xfId="229" xr:uid="{C0403FEA-BCB6-4997-BF7B-4D51B3F74C17}"/>
    <cellStyle name="桁区切り 4 2 4 3 2" xfId="621" xr:uid="{F38DE0D7-3646-46E1-B6E3-DFEC863E0942}"/>
    <cellStyle name="桁区切り 4 2 4 4" xfId="313" xr:uid="{0715ACD6-F2B2-45FD-B594-0FCF66E2E3FA}"/>
    <cellStyle name="桁区切り 4 2 4 4 2" xfId="481" xr:uid="{8563BF4E-91AD-443E-B816-4BC657BDD8E3}"/>
    <cellStyle name="桁区切り 4 2 4 5" xfId="425" xr:uid="{78D41682-62AC-4A44-83CF-861D47FEA573}"/>
    <cellStyle name="桁区切り 4 2 5" xfId="173" xr:uid="{6841BF7B-2EF1-4D22-8874-AE2C26E7FF4D}"/>
    <cellStyle name="桁区切り 4 2 5 2" xfId="257" xr:uid="{30B55839-6A22-4A6E-A892-B834B65F00BA}"/>
    <cellStyle name="桁区切り 4 2 5 2 2" xfId="649" xr:uid="{8C9E1BC9-9F5B-4360-853B-092EECE490AB}"/>
    <cellStyle name="桁区切り 4 2 5 3" xfId="565" xr:uid="{9AE044F6-2E45-4925-8D64-814F2A35DF6C}"/>
    <cellStyle name="桁区切り 4 2 6" xfId="117" xr:uid="{C8633DB1-EADD-4F3E-925A-DBE767689639}"/>
    <cellStyle name="桁区切り 4 2 6 2" xfId="341" xr:uid="{E753FD8F-436E-4546-BB21-35116A4EA119}"/>
    <cellStyle name="桁区切り 4 2 6 3" xfId="509" xr:uid="{C957E252-8BC9-4830-B40C-F355A4B315D9}"/>
    <cellStyle name="桁区切り 4 2 7" xfId="201" xr:uid="{74E49BD3-AE79-4385-B8A2-FC354BC3A7F1}"/>
    <cellStyle name="桁区切り 4 2 7 2" xfId="593" xr:uid="{678FFA44-047E-4DEC-AD15-77975BF32A33}"/>
    <cellStyle name="桁区切り 4 2 8" xfId="285" xr:uid="{59FCD22C-BF9C-41E3-A9D4-BFDD4ABC8CC6}"/>
    <cellStyle name="桁区切り 4 2 8 2" xfId="453" xr:uid="{3694692E-10DD-4ECE-9F56-70E547AFA8CE}"/>
    <cellStyle name="桁区切り 4 2 9" xfId="397" xr:uid="{A52E3F2E-2B9C-404B-A923-20DC568B9F06}"/>
    <cellStyle name="桁区切り 4 3" xfId="77" xr:uid="{D7087987-CFB6-43A0-8965-0482E8715A97}"/>
    <cellStyle name="桁区切り 4 3 2" xfId="105" xr:uid="{3AC9D12A-79E4-42BC-BF85-BFDE912F6D1F}"/>
    <cellStyle name="桁区切り 4 3 2 2" xfId="161" xr:uid="{362F5D00-72F2-4772-B27F-CB78C13FC87C}"/>
    <cellStyle name="桁区切り 4 3 2 2 2" xfId="385" xr:uid="{E93D9198-B388-40C6-8880-AA82ED732E53}"/>
    <cellStyle name="桁区切り 4 3 2 2 3" xfId="553" xr:uid="{9A3C8CF2-F9B0-4F2D-90CB-966EACDFB558}"/>
    <cellStyle name="桁区切り 4 3 2 3" xfId="245" xr:uid="{0F8A4E46-8836-4235-94CD-1BB94F67D5FF}"/>
    <cellStyle name="桁区切り 4 3 2 3 2" xfId="637" xr:uid="{EAFF141F-048D-42AB-8308-8E9BBFDA9F4D}"/>
    <cellStyle name="桁区切り 4 3 2 4" xfId="329" xr:uid="{FB024236-D94B-4374-A84D-77E0A87E262A}"/>
    <cellStyle name="桁区切り 4 3 2 4 2" xfId="497" xr:uid="{B4632404-3D02-49B2-B71E-E71C84C387EF}"/>
    <cellStyle name="桁区切り 4 3 2 5" xfId="441" xr:uid="{67A2260C-50C9-4CE4-96AE-1E1EBEC06A37}"/>
    <cellStyle name="桁区切り 4 3 3" xfId="189" xr:uid="{25D93130-BF98-410C-A405-5261B95B041A}"/>
    <cellStyle name="桁区切り 4 3 3 2" xfId="273" xr:uid="{9213169B-46D5-4BFE-B3EB-D536318E7D61}"/>
    <cellStyle name="桁区切り 4 3 3 2 2" xfId="665" xr:uid="{658CC506-7C1D-4D9F-ABD0-EE3A619A7FF1}"/>
    <cellStyle name="桁区切り 4 3 3 3" xfId="581" xr:uid="{11DEFF73-0455-4E4D-AC17-F322F4B75E8C}"/>
    <cellStyle name="桁区切り 4 3 4" xfId="133" xr:uid="{7CF4DEB9-DE87-4628-AE0A-A2E62876E629}"/>
    <cellStyle name="桁区切り 4 3 4 2" xfId="357" xr:uid="{5011EB2D-BF92-416D-8960-4FB2C44F6521}"/>
    <cellStyle name="桁区切り 4 3 4 3" xfId="525" xr:uid="{5846F66A-4546-4CB3-B851-0261059B61CD}"/>
    <cellStyle name="桁区切り 4 3 5" xfId="217" xr:uid="{B5F229C8-7F94-45EB-B539-E0B05CCF5ACA}"/>
    <cellStyle name="桁区切り 4 3 5 2" xfId="609" xr:uid="{BA00E43B-A999-4B87-8FBA-B3FB31467EFC}"/>
    <cellStyle name="桁区切り 4 3 6" xfId="301" xr:uid="{76C036C6-F89F-4C42-8D98-095EDC4C4229}"/>
    <cellStyle name="桁区切り 4 3 6 2" xfId="469" xr:uid="{E7F88507-F8CE-4D9B-955C-9F50904D4D1F}"/>
    <cellStyle name="桁区切り 4 3 7" xfId="413" xr:uid="{D5DAED9B-C389-4955-B87A-2EAFB1453B28}"/>
    <cellStyle name="桁区切り 4 4" xfId="73" xr:uid="{0EB2BF56-D3A5-4048-BA8B-ED5A240BFB9A}"/>
    <cellStyle name="桁区切り 4 4 2" xfId="101" xr:uid="{DC1E22E7-8257-4B62-9487-13AC0E2F3C26}"/>
    <cellStyle name="桁区切り 4 4 2 2" xfId="157" xr:uid="{D1F0D8F8-5A55-4304-B58D-95D26BB93A42}"/>
    <cellStyle name="桁区切り 4 4 2 2 2" xfId="381" xr:uid="{8EE1C8B3-AB05-4A1B-A74F-B9941839DEE8}"/>
    <cellStyle name="桁区切り 4 4 2 2 3" xfId="549" xr:uid="{2AA7670D-73DF-4ED5-8D34-8243312EC216}"/>
    <cellStyle name="桁区切り 4 4 2 3" xfId="241" xr:uid="{D2CF1006-2176-483A-AAF1-EC332877F38D}"/>
    <cellStyle name="桁区切り 4 4 2 3 2" xfId="633" xr:uid="{5DF57ED3-E54B-4251-9950-5A5C987F8345}"/>
    <cellStyle name="桁区切り 4 4 2 4" xfId="325" xr:uid="{00EC7C25-D811-446F-8B6F-7408B2180730}"/>
    <cellStyle name="桁区切り 4 4 2 4 2" xfId="493" xr:uid="{76B06FC0-AE18-4FA1-95C4-7690CEA721D4}"/>
    <cellStyle name="桁区切り 4 4 2 5" xfId="437" xr:uid="{2702FD8C-DBBA-4E21-B4F7-21FFFD86969A}"/>
    <cellStyle name="桁区切り 4 4 3" xfId="185" xr:uid="{4ABE3470-DD7C-40B7-AB9A-B590566C98E9}"/>
    <cellStyle name="桁区切り 4 4 3 2" xfId="269" xr:uid="{2396A8AB-BCFD-4028-A1A6-20771BF04E4E}"/>
    <cellStyle name="桁区切り 4 4 3 2 2" xfId="661" xr:uid="{B8B444A3-C0CA-40AC-BCF9-87480D0B7D4B}"/>
    <cellStyle name="桁区切り 4 4 3 3" xfId="577" xr:uid="{45CEFBD2-9D89-46CC-A5E3-CD5BBDA8826E}"/>
    <cellStyle name="桁区切り 4 4 4" xfId="129" xr:uid="{2D4C06AE-4C6A-4F4E-A56A-E336091E35BD}"/>
    <cellStyle name="桁区切り 4 4 4 2" xfId="353" xr:uid="{5726E577-7CDD-46DF-9E4C-8EA4DCE64AE5}"/>
    <cellStyle name="桁区切り 4 4 4 3" xfId="521" xr:uid="{377FE133-C7FA-41A8-9B97-3BE273417AC5}"/>
    <cellStyle name="桁区切り 4 4 5" xfId="213" xr:uid="{7FA5F700-CE98-4551-88D6-3BE4E4689B31}"/>
    <cellStyle name="桁区切り 4 4 5 2" xfId="605" xr:uid="{1FB250D5-ABDE-4D49-BC3E-0EF09FAC6C13}"/>
    <cellStyle name="桁区切り 4 4 6" xfId="297" xr:uid="{7AEDC6AF-6D85-46AB-864B-8421C1AC70A0}"/>
    <cellStyle name="桁区切り 4 4 6 2" xfId="465" xr:uid="{BC723B43-15C9-4412-9238-43C740DD46EF}"/>
    <cellStyle name="桁区切り 4 4 7" xfId="409" xr:uid="{3E804773-71BE-4260-8572-DC0E85B59A9D}"/>
    <cellStyle name="桁区切り 4 5" xfId="65" xr:uid="{D36E9718-550A-40FA-9F31-23E4C388111E}"/>
    <cellStyle name="桁区切り 4 5 2" xfId="93" xr:uid="{B88AD3D8-ADAA-4DE5-BE00-4BCAA853E488}"/>
    <cellStyle name="桁区切り 4 5 2 2" xfId="149" xr:uid="{BB090C14-F175-4242-A979-20C845BFDC98}"/>
    <cellStyle name="桁区切り 4 5 2 2 2" xfId="373" xr:uid="{660B49E6-E813-4FDF-932B-92AEE2124C4A}"/>
    <cellStyle name="桁区切り 4 5 2 2 3" xfId="541" xr:uid="{CDE10176-221A-49ED-9B2B-7C3C7464C27E}"/>
    <cellStyle name="桁区切り 4 5 2 3" xfId="233" xr:uid="{2C6ED016-27B2-4C3E-A893-B9CFED07E1A7}"/>
    <cellStyle name="桁区切り 4 5 2 3 2" xfId="625" xr:uid="{9EB11A02-5C3E-441C-869A-59E1177EA182}"/>
    <cellStyle name="桁区切り 4 5 2 4" xfId="317" xr:uid="{0205E877-4D63-49BE-9572-FFFE759239A7}"/>
    <cellStyle name="桁区切り 4 5 2 4 2" xfId="485" xr:uid="{4659F45E-2253-43CD-968E-09EE46D37EBB}"/>
    <cellStyle name="桁区切り 4 5 2 5" xfId="429" xr:uid="{FCC2CFFC-C8D5-48AA-B3A4-F9CBC5BC62D6}"/>
    <cellStyle name="桁区切り 4 5 3" xfId="177" xr:uid="{53AACEFE-7515-4D14-9E7C-295493433EBB}"/>
    <cellStyle name="桁区切り 4 5 3 2" xfId="261" xr:uid="{7AFE226B-DDB3-427C-B75E-4BBCC598FA4A}"/>
    <cellStyle name="桁区切り 4 5 3 2 2" xfId="653" xr:uid="{CFDE88A8-513D-45A5-A696-68237B74709C}"/>
    <cellStyle name="桁区切り 4 5 3 3" xfId="569" xr:uid="{AD39957E-5D7E-48E9-9E69-AE8BF2D4FEB3}"/>
    <cellStyle name="桁区切り 4 5 4" xfId="121" xr:uid="{699FE6E4-8B92-4B88-B5C8-013578548E4F}"/>
    <cellStyle name="桁区切り 4 5 4 2" xfId="345" xr:uid="{1419048C-88D9-4D99-A19A-EF4FEB077DD9}"/>
    <cellStyle name="桁区切り 4 5 4 3" xfId="513" xr:uid="{B6DABD76-FC44-49CD-A05A-017C50FCCFE4}"/>
    <cellStyle name="桁区切り 4 5 5" xfId="205" xr:uid="{9847728B-51B8-45C9-A0B7-730ADABD95CD}"/>
    <cellStyle name="桁区切り 4 5 5 2" xfId="597" xr:uid="{BA466BD3-C410-47C8-95B8-CA35A56CDC74}"/>
    <cellStyle name="桁区切り 4 5 6" xfId="289" xr:uid="{7D62BE18-8F88-4216-9CB1-F5E9FAE06E12}"/>
    <cellStyle name="桁区切り 4 5 6 2" xfId="457" xr:uid="{C1DB305E-71EA-44CE-8126-98F4F85E77E0}"/>
    <cellStyle name="桁区切り 4 5 7" xfId="401" xr:uid="{0E5B01A1-E8A3-4AB3-B0EC-EDE6ABC9EDE0}"/>
    <cellStyle name="桁区切り 4 6" xfId="85" xr:uid="{3E3331F4-F66B-4A30-818B-D7FF9E1F0912}"/>
    <cellStyle name="桁区切り 4 6 2" xfId="141" xr:uid="{47B15CAB-2EDF-46B9-AFF1-3B0EA48F5382}"/>
    <cellStyle name="桁区切り 4 6 2 2" xfId="365" xr:uid="{28B97303-73E5-4F42-893C-7A5174090D62}"/>
    <cellStyle name="桁区切り 4 6 2 3" xfId="533" xr:uid="{6D570DB2-821A-48F7-BA0C-15206E9362D3}"/>
    <cellStyle name="桁区切り 4 6 3" xfId="225" xr:uid="{13BF1C82-00CF-47F4-939C-4C5D52A1DF76}"/>
    <cellStyle name="桁区切り 4 6 3 2" xfId="617" xr:uid="{9684269A-6FCD-451B-9979-95715EEA0773}"/>
    <cellStyle name="桁区切り 4 6 4" xfId="309" xr:uid="{D589637F-4A59-4A5D-B9D8-53FBBEA249DE}"/>
    <cellStyle name="桁区切り 4 6 4 2" xfId="477" xr:uid="{12C91760-65FC-4542-90FF-3C3891DCA170}"/>
    <cellStyle name="桁区切り 4 6 5" xfId="421" xr:uid="{6336B087-555F-47E2-A3D7-41F9F5CD2B1E}"/>
    <cellStyle name="桁区切り 4 7" xfId="169" xr:uid="{15DE438D-8C23-4249-9F56-E03E58079617}"/>
    <cellStyle name="桁区切り 4 7 2" xfId="253" xr:uid="{7022B274-FF8D-4C7C-A17C-C61A19AFF262}"/>
    <cellStyle name="桁区切り 4 7 2 2" xfId="645" xr:uid="{935C4DA6-748B-4729-8473-2C228AF3EDF0}"/>
    <cellStyle name="桁区切り 4 7 3" xfId="561" xr:uid="{81D399C7-3C70-41E6-B116-CC0F2625AEE1}"/>
    <cellStyle name="桁区切り 4 8" xfId="113" xr:uid="{4CA2ECF6-18A8-4382-8B14-576FCAED65BC}"/>
    <cellStyle name="桁区切り 4 8 2" xfId="337" xr:uid="{1FEB2C61-1CDE-4BDD-B31B-FCB3C113A397}"/>
    <cellStyle name="桁区切り 4 8 3" xfId="505" xr:uid="{3B640800-A93C-412F-B23B-A369586AB400}"/>
    <cellStyle name="桁区切り 4 9" xfId="197" xr:uid="{807686A3-A240-47B7-8440-2CD6AB5958CC}"/>
    <cellStyle name="桁区切り 4 9 2" xfId="589" xr:uid="{D945A284-EAD8-45AE-81CC-220FAB675383}"/>
    <cellStyle name="見出し 1 2" xfId="42" xr:uid="{00000000-0005-0000-0000-00002A000000}"/>
    <cellStyle name="見出し 2 2" xfId="43" xr:uid="{00000000-0005-0000-0000-00002B000000}"/>
    <cellStyle name="見出し 3 2" xfId="44" xr:uid="{00000000-0005-0000-0000-00002C000000}"/>
    <cellStyle name="見出し 4 2" xfId="45" xr:uid="{00000000-0005-0000-0000-00002D000000}"/>
    <cellStyle name="集計 2" xfId="46" xr:uid="{00000000-0005-0000-0000-00002E000000}"/>
    <cellStyle name="出力 2" xfId="47" xr:uid="{00000000-0005-0000-0000-00002F000000}"/>
    <cellStyle name="説明文 2" xfId="48" xr:uid="{00000000-0005-0000-0000-000030000000}"/>
    <cellStyle name="入力 2" xfId="49" xr:uid="{00000000-0005-0000-0000-000031000000}"/>
    <cellStyle name="標準" xfId="0" builtinId="0"/>
    <cellStyle name="標準 2" xfId="50" xr:uid="{00000000-0005-0000-0000-000033000000}"/>
    <cellStyle name="標準 2 2" xfId="51" xr:uid="{00000000-0005-0000-0000-000034000000}"/>
    <cellStyle name="標準 3" xfId="52" xr:uid="{00000000-0005-0000-0000-000035000000}"/>
    <cellStyle name="標準 4" xfId="53" xr:uid="{00000000-0005-0000-0000-000036000000}"/>
    <cellStyle name="標準 5" xfId="54" xr:uid="{00000000-0005-0000-0000-000037000000}"/>
    <cellStyle name="標準 6" xfId="55" xr:uid="{00000000-0005-0000-0000-000038000000}"/>
    <cellStyle name="標準 6 10" xfId="282" xr:uid="{85FF098C-8465-465F-970E-1A7400D272AE}"/>
    <cellStyle name="標準 6 10 2" xfId="450" xr:uid="{BF43280F-3FFC-45A8-AD1F-E14C50096C8E}"/>
    <cellStyle name="標準 6 11" xfId="394" xr:uid="{E2D44172-B6E8-439C-A154-8A284CB78696}"/>
    <cellStyle name="標準 6 2" xfId="62" xr:uid="{3A4BB9C4-BB5F-460A-A0A8-59A6DAEF4067}"/>
    <cellStyle name="標準 6 2 2" xfId="82" xr:uid="{7B5BAA13-C62D-43C6-9B93-B578F897D836}"/>
    <cellStyle name="標準 6 2 2 2" xfId="110" xr:uid="{CBBA9693-AF82-46B8-8FC0-C973580F4705}"/>
    <cellStyle name="標準 6 2 2 2 2" xfId="166" xr:uid="{31EA1B91-CA5D-48E6-A618-004FFA41514C}"/>
    <cellStyle name="標準 6 2 2 2 2 2" xfId="390" xr:uid="{78C880F8-1A94-4A08-86B8-28DAA0EAB134}"/>
    <cellStyle name="標準 6 2 2 2 2 3" xfId="558" xr:uid="{CE780275-6066-48F5-94C1-7A6974437153}"/>
    <cellStyle name="標準 6 2 2 2 3" xfId="250" xr:uid="{02165075-0931-4DBB-83CB-1F9E06B02FD6}"/>
    <cellStyle name="標準 6 2 2 2 3 2" xfId="642" xr:uid="{8F204F13-E8C9-4228-B581-ABABDDB36478}"/>
    <cellStyle name="標準 6 2 2 2 4" xfId="334" xr:uid="{B2B21D3C-687C-4BCB-AB4E-7A88D6C26464}"/>
    <cellStyle name="標準 6 2 2 2 4 2" xfId="502" xr:uid="{09179933-EAFB-4BE2-AACF-3FE4D207F7EB}"/>
    <cellStyle name="標準 6 2 2 2 5" xfId="446" xr:uid="{A8ECA7A6-1AB4-4EA9-8435-BAADD81C3E8D}"/>
    <cellStyle name="標準 6 2 2 3" xfId="194" xr:uid="{4F78DCD8-031B-4097-9C65-94F40C98F621}"/>
    <cellStyle name="標準 6 2 2 3 2" xfId="278" xr:uid="{49260D14-D56B-4F19-84B3-7A59F84C7FF8}"/>
    <cellStyle name="標準 6 2 2 3 2 2" xfId="670" xr:uid="{002D849C-2CEA-4812-BE0D-D1C660B66180}"/>
    <cellStyle name="標準 6 2 2 3 3" xfId="586" xr:uid="{1A9BCD62-9EBD-4F05-8275-D3EF15461677}"/>
    <cellStyle name="標準 6 2 2 4" xfId="138" xr:uid="{6344EBCD-F19F-4720-8F85-A50D794BCC31}"/>
    <cellStyle name="標準 6 2 2 4 2" xfId="362" xr:uid="{F98498A3-8DFD-489D-AC9C-8FCE21F80217}"/>
    <cellStyle name="標準 6 2 2 4 3" xfId="530" xr:uid="{D08FFD89-DE32-499C-93B4-E07EC9C5D5E9}"/>
    <cellStyle name="標準 6 2 2 5" xfId="222" xr:uid="{CC02934A-B69C-44DC-9A3F-DDA98CDF643D}"/>
    <cellStyle name="標準 6 2 2 5 2" xfId="614" xr:uid="{CC46CE56-79D6-4764-8F07-40F5EF727F35}"/>
    <cellStyle name="標準 6 2 2 6" xfId="306" xr:uid="{9D2B796D-A3EB-4BB0-964C-79884F19C6EE}"/>
    <cellStyle name="標準 6 2 2 6 2" xfId="474" xr:uid="{7BD7AAAA-F17D-4882-B287-2EEBC4667866}"/>
    <cellStyle name="標準 6 2 2 7" xfId="418" xr:uid="{02D679A8-36DA-4955-B59C-333077BADE8F}"/>
    <cellStyle name="標準 6 2 3" xfId="70" xr:uid="{E5FD8F61-B52F-4997-B6C8-85A14F17A58D}"/>
    <cellStyle name="標準 6 2 3 2" xfId="98" xr:uid="{1CE4813A-6F9C-43EF-AC85-A898B1CC21ED}"/>
    <cellStyle name="標準 6 2 3 2 2" xfId="154" xr:uid="{5EBAE958-AC76-4913-9109-7DD6444B7B95}"/>
    <cellStyle name="標準 6 2 3 2 2 2" xfId="378" xr:uid="{9A90CF90-5666-4077-BE16-AC3CB53D98DC}"/>
    <cellStyle name="標準 6 2 3 2 2 3" xfId="546" xr:uid="{8F2F31CE-C60A-4AF0-B3F5-EBB4ED2BA32C}"/>
    <cellStyle name="標準 6 2 3 2 3" xfId="238" xr:uid="{7509ACB6-E0A6-4888-AC86-B5F44569BBE2}"/>
    <cellStyle name="標準 6 2 3 2 3 2" xfId="630" xr:uid="{212BA3EE-6991-4DDA-BC95-56516AB73F9E}"/>
    <cellStyle name="標準 6 2 3 2 4" xfId="322" xr:uid="{13943ABE-67A6-4CB1-A76C-1947A2A82E2B}"/>
    <cellStyle name="標準 6 2 3 2 4 2" xfId="490" xr:uid="{99704C02-B4F3-4B2B-8AFE-72FFFA5A71EB}"/>
    <cellStyle name="標準 6 2 3 2 5" xfId="434" xr:uid="{51606269-6084-4B4A-83A2-82AC88DFC17B}"/>
    <cellStyle name="標準 6 2 3 3" xfId="182" xr:uid="{9B6896A2-24EB-49AE-92C3-86CA19B74D44}"/>
    <cellStyle name="標準 6 2 3 3 2" xfId="266" xr:uid="{415BA8D7-C301-4138-9252-A7BE3166A58C}"/>
    <cellStyle name="標準 6 2 3 3 2 2" xfId="658" xr:uid="{EBF1BB7F-24B2-4E9F-BC7B-85C07ABC4AB9}"/>
    <cellStyle name="標準 6 2 3 3 3" xfId="574" xr:uid="{17DC673A-B8B5-41F1-A351-144AEABD2B74}"/>
    <cellStyle name="標準 6 2 3 4" xfId="126" xr:uid="{D871A0B1-385F-4797-BD4D-8909BB480BFF}"/>
    <cellStyle name="標準 6 2 3 4 2" xfId="350" xr:uid="{FC8A42C8-205D-46C5-9974-53A0F0AF44C0}"/>
    <cellStyle name="標準 6 2 3 4 3" xfId="518" xr:uid="{BBE88122-60F6-44DD-AF99-5DFCE172DBEE}"/>
    <cellStyle name="標準 6 2 3 5" xfId="210" xr:uid="{D8466E8B-78E1-4DB0-B450-3E4C4E074780}"/>
    <cellStyle name="標準 6 2 3 5 2" xfId="602" xr:uid="{E9F974AE-C9F0-4B25-9A22-4125BB4BEC61}"/>
    <cellStyle name="標準 6 2 3 6" xfId="294" xr:uid="{92133CFD-99DA-4191-86A5-827C7FAF0E12}"/>
    <cellStyle name="標準 6 2 3 6 2" xfId="462" xr:uid="{0A0D8F2B-229A-4219-A238-51BE6C802FF1}"/>
    <cellStyle name="標準 6 2 3 7" xfId="406" xr:uid="{23900917-FDFA-49F5-93F5-5F1F09E6FAF8}"/>
    <cellStyle name="標準 6 2 4" xfId="90" xr:uid="{A13E6BEF-504A-405A-97AD-E964ED339D5A}"/>
    <cellStyle name="標準 6 2 4 2" xfId="146" xr:uid="{06632A5A-4693-43BB-8C46-C9AEAAA07EBA}"/>
    <cellStyle name="標準 6 2 4 2 2" xfId="370" xr:uid="{5498105E-3F3E-4BF2-A383-58994A72CF87}"/>
    <cellStyle name="標準 6 2 4 2 3" xfId="538" xr:uid="{962A8BF1-6F6B-4146-9544-CEACD00D9E87}"/>
    <cellStyle name="標準 6 2 4 3" xfId="230" xr:uid="{9791A6C3-82D2-4673-9D90-5201137C7897}"/>
    <cellStyle name="標準 6 2 4 3 2" xfId="622" xr:uid="{DF8D3AAF-1933-49BD-AAFD-9EF73AF1CA8F}"/>
    <cellStyle name="標準 6 2 4 4" xfId="314" xr:uid="{C7BA7A2C-2650-48A0-854E-32A7A206FDE7}"/>
    <cellStyle name="標準 6 2 4 4 2" xfId="482" xr:uid="{D6E8BB06-5BC9-496D-984F-12508B80B792}"/>
    <cellStyle name="標準 6 2 4 5" xfId="426" xr:uid="{3C069FED-5393-4C04-A1FD-D1A245543552}"/>
    <cellStyle name="標準 6 2 5" xfId="174" xr:uid="{EE0FD17A-F39A-4521-A264-5F5281B963B2}"/>
    <cellStyle name="標準 6 2 5 2" xfId="258" xr:uid="{AF517534-60D6-4B8F-915D-DA4B9A0D4383}"/>
    <cellStyle name="標準 6 2 5 2 2" xfId="650" xr:uid="{4EA7FFC7-CD41-49B5-B80C-0CBDE76C43D9}"/>
    <cellStyle name="標準 6 2 5 3" xfId="566" xr:uid="{24BE0F19-977A-40F2-803D-48E04AD9E0D6}"/>
    <cellStyle name="標準 6 2 6" xfId="118" xr:uid="{BBE013A1-969D-4643-A953-E409F23C0324}"/>
    <cellStyle name="標準 6 2 6 2" xfId="342" xr:uid="{1A3B2021-7F82-4522-B814-009327DDDA44}"/>
    <cellStyle name="標準 6 2 6 3" xfId="510" xr:uid="{839038EE-E8EE-40CD-9D04-2F8D2DD69FD5}"/>
    <cellStyle name="標準 6 2 7" xfId="202" xr:uid="{843CA8FD-B330-4FAD-9BF1-121E61601ECC}"/>
    <cellStyle name="標準 6 2 7 2" xfId="594" xr:uid="{111B0BBB-EB04-44B7-A1FC-1AC6A107236A}"/>
    <cellStyle name="標準 6 2 8" xfId="286" xr:uid="{F5F5EB5A-712A-4393-ABFC-9F70EC099C01}"/>
    <cellStyle name="標準 6 2 8 2" xfId="454" xr:uid="{4002E5C0-AF7F-489C-A03F-09D9FD535610}"/>
    <cellStyle name="標準 6 2 9" xfId="398" xr:uid="{C00B32AA-B7CE-409F-BB43-9E65458AF2A3}"/>
    <cellStyle name="標準 6 3" xfId="78" xr:uid="{5C75E026-2F24-4DE3-ACC6-47F0ABF4A253}"/>
    <cellStyle name="標準 6 3 2" xfId="106" xr:uid="{D06F1747-BC55-4211-A32A-54505A1D4E9A}"/>
    <cellStyle name="標準 6 3 2 2" xfId="162" xr:uid="{063CB9C3-2D27-45BE-84D4-29C212C4CACF}"/>
    <cellStyle name="標準 6 3 2 2 2" xfId="386" xr:uid="{01ED9521-14BB-46DC-96E0-D8B08802A9E5}"/>
    <cellStyle name="標準 6 3 2 2 3" xfId="554" xr:uid="{6703EFF9-4285-43AF-B6AB-7C6CB01A551C}"/>
    <cellStyle name="標準 6 3 2 3" xfId="246" xr:uid="{FD59BF54-8145-49E2-AC48-D51BF0D5555F}"/>
    <cellStyle name="標準 6 3 2 3 2" xfId="638" xr:uid="{DA806218-2E40-41FB-8BA3-4808214E7C28}"/>
    <cellStyle name="標準 6 3 2 4" xfId="330" xr:uid="{F9823860-6DAB-4CE4-9507-8A1FFC5C16CB}"/>
    <cellStyle name="標準 6 3 2 4 2" xfId="498" xr:uid="{4B486445-899E-41DB-9A84-5BF8283AFE3D}"/>
    <cellStyle name="標準 6 3 2 5" xfId="442" xr:uid="{9147327E-E6FF-4532-BE85-149588A3FA53}"/>
    <cellStyle name="標準 6 3 3" xfId="190" xr:uid="{5C9DD3D3-F6F5-4780-B9B3-91AE9CC2D0B3}"/>
    <cellStyle name="標準 6 3 3 2" xfId="274" xr:uid="{6763094C-7166-4D24-9CBE-481CD0C284C3}"/>
    <cellStyle name="標準 6 3 3 2 2" xfId="666" xr:uid="{579E5B3E-734A-4BD5-AA3E-31B48992D7F2}"/>
    <cellStyle name="標準 6 3 3 3" xfId="582" xr:uid="{8350F7B0-6A20-4585-B18B-0510105C9567}"/>
    <cellStyle name="標準 6 3 4" xfId="134" xr:uid="{92C2CE23-5532-4FB3-A0C3-A4069A6676B1}"/>
    <cellStyle name="標準 6 3 4 2" xfId="358" xr:uid="{3BDEA3D9-45F0-4191-85C7-1D1F580E6A83}"/>
    <cellStyle name="標準 6 3 4 3" xfId="526" xr:uid="{5823191E-3259-431B-9044-D17CBEB7095A}"/>
    <cellStyle name="標準 6 3 5" xfId="218" xr:uid="{B00DB60D-2A14-4C07-8809-0A81643DE84A}"/>
    <cellStyle name="標準 6 3 5 2" xfId="610" xr:uid="{0B192FAC-C46B-407C-8E91-C2F328DD6A4A}"/>
    <cellStyle name="標準 6 3 6" xfId="302" xr:uid="{2AAA3320-FE2F-4E15-A078-0C259289F1AB}"/>
    <cellStyle name="標準 6 3 6 2" xfId="470" xr:uid="{2176F6E7-C4D2-4CC2-9FBD-42953C82B4AD}"/>
    <cellStyle name="標準 6 3 7" xfId="414" xr:uid="{FB0663A1-D489-4322-9D4C-86082A353B53}"/>
    <cellStyle name="標準 6 4" xfId="74" xr:uid="{50FE723B-EA64-49CD-9C4B-5B9D76500D19}"/>
    <cellStyle name="標準 6 4 2" xfId="102" xr:uid="{6328144D-96AC-409D-B660-173818833BF8}"/>
    <cellStyle name="標準 6 4 2 2" xfId="158" xr:uid="{7AA947D1-A288-4173-A3D4-9ADA8B33C947}"/>
    <cellStyle name="標準 6 4 2 2 2" xfId="382" xr:uid="{70A99C2B-1E0E-4800-A8D9-499EBBF4A61A}"/>
    <cellStyle name="標準 6 4 2 2 3" xfId="550" xr:uid="{9E127029-CE11-46FE-8ABA-2092CE4332E0}"/>
    <cellStyle name="標準 6 4 2 3" xfId="242" xr:uid="{1C7F3CFC-1451-4687-BFC1-85A4497B46BB}"/>
    <cellStyle name="標準 6 4 2 3 2" xfId="634" xr:uid="{A4475A27-7B19-4C84-B2D0-A344DB065114}"/>
    <cellStyle name="標準 6 4 2 4" xfId="326" xr:uid="{3D0389DD-541A-469E-9B03-218C516F1B65}"/>
    <cellStyle name="標準 6 4 2 4 2" xfId="494" xr:uid="{D52E3F61-E58B-480D-A7EE-9B199D7AFBB4}"/>
    <cellStyle name="標準 6 4 2 5" xfId="438" xr:uid="{9FE12873-3E62-43BD-86AB-61455166367A}"/>
    <cellStyle name="標準 6 4 3" xfId="186" xr:uid="{8671D1BA-07B1-473C-AD97-257BD35557D4}"/>
    <cellStyle name="標準 6 4 3 2" xfId="270" xr:uid="{A5D5926B-AD25-45E4-9BDF-618342405124}"/>
    <cellStyle name="標準 6 4 3 2 2" xfId="662" xr:uid="{5CC5E480-242F-42E6-A925-E3D0EB4DD47B}"/>
    <cellStyle name="標準 6 4 3 3" xfId="578" xr:uid="{8B803036-329C-475B-AE0B-329AAD182CC6}"/>
    <cellStyle name="標準 6 4 4" xfId="130" xr:uid="{92323582-6E5F-4159-8F25-83A1964E7060}"/>
    <cellStyle name="標準 6 4 4 2" xfId="354" xr:uid="{C601B72D-41A4-45C0-913E-5A4DDE12400E}"/>
    <cellStyle name="標準 6 4 4 3" xfId="522" xr:uid="{6BA8F1F1-B3AF-4606-8643-7959BB36F21E}"/>
    <cellStyle name="標準 6 4 5" xfId="214" xr:uid="{3B0CEB14-A07A-4553-8EEE-0881DDB34B5B}"/>
    <cellStyle name="標準 6 4 5 2" xfId="606" xr:uid="{6D579322-DF56-46F9-A50B-B058E28B202D}"/>
    <cellStyle name="標準 6 4 6" xfId="298" xr:uid="{BC06E33D-807B-454A-9CA9-09B04135604F}"/>
    <cellStyle name="標準 6 4 6 2" xfId="466" xr:uid="{CB7E3C48-B911-4215-BECF-112AF8984D33}"/>
    <cellStyle name="標準 6 4 7" xfId="410" xr:uid="{F070C5EA-6896-487A-B8FA-49383AED45BC}"/>
    <cellStyle name="標準 6 5" xfId="66" xr:uid="{38D5484C-8BE9-402C-8AD6-6896C051DBEA}"/>
    <cellStyle name="標準 6 5 2" xfId="94" xr:uid="{7C0BD602-B347-4291-8BFB-83C32090A660}"/>
    <cellStyle name="標準 6 5 2 2" xfId="150" xr:uid="{B8BE6E84-BDF9-4855-8FAE-E7D7D1237A48}"/>
    <cellStyle name="標準 6 5 2 2 2" xfId="374" xr:uid="{9F5FA040-4592-4D85-A5FF-F884BAB47E8D}"/>
    <cellStyle name="標準 6 5 2 2 3" xfId="542" xr:uid="{0D7C6FFC-C239-49B3-A00A-B0DFE7E689DF}"/>
    <cellStyle name="標準 6 5 2 3" xfId="234" xr:uid="{E3316CAE-4B00-4D33-9A24-206BEDE21F2A}"/>
    <cellStyle name="標準 6 5 2 3 2" xfId="626" xr:uid="{8877EECE-7F60-4324-B505-887A21261F83}"/>
    <cellStyle name="標準 6 5 2 4" xfId="318" xr:uid="{14B451A4-3D6F-4DB5-BC76-8A6DF3FA1078}"/>
    <cellStyle name="標準 6 5 2 4 2" xfId="486" xr:uid="{7454106A-C220-43F1-81C9-14D737E61E91}"/>
    <cellStyle name="標準 6 5 2 5" xfId="430" xr:uid="{26543205-3041-47B7-B4D3-67CDC004EE32}"/>
    <cellStyle name="標準 6 5 3" xfId="178" xr:uid="{B45849AA-8E38-44FA-9D11-CF77CB38728B}"/>
    <cellStyle name="標準 6 5 3 2" xfId="262" xr:uid="{F0820989-0810-4918-8B9E-CC55A7F761E4}"/>
    <cellStyle name="標準 6 5 3 2 2" xfId="654" xr:uid="{006AEAD7-178D-4431-94B6-C25C6BC1F1AC}"/>
    <cellStyle name="標準 6 5 3 3" xfId="570" xr:uid="{50DFA942-5850-4D79-8821-0226EC837B93}"/>
    <cellStyle name="標準 6 5 4" xfId="122" xr:uid="{9CA7EC33-3B2C-4F5B-9CFC-A4CBB6D713B4}"/>
    <cellStyle name="標準 6 5 4 2" xfId="346" xr:uid="{C80111F3-7755-479F-A1C6-0301644FB74A}"/>
    <cellStyle name="標準 6 5 4 3" xfId="514" xr:uid="{581D9CA3-7FC8-46FD-80DE-29949E1D308C}"/>
    <cellStyle name="標準 6 5 5" xfId="206" xr:uid="{475C0489-3706-426F-83DA-C5671AF6DC53}"/>
    <cellStyle name="標準 6 5 5 2" xfId="598" xr:uid="{2DBD001D-C933-4EFF-A2D1-6422D14A5C63}"/>
    <cellStyle name="標準 6 5 6" xfId="290" xr:uid="{D7E56E21-5A50-4680-8D0B-BDDCD237DDBE}"/>
    <cellStyle name="標準 6 5 6 2" xfId="458" xr:uid="{E9682FC5-AC85-49EE-B9E6-8DB536AAD9BB}"/>
    <cellStyle name="標準 6 5 7" xfId="402" xr:uid="{6F8BA839-A11C-402F-862A-343DF462837C}"/>
    <cellStyle name="標準 6 6" xfId="86" xr:uid="{9F179E4A-1646-42BC-950D-34AD174B7B89}"/>
    <cellStyle name="標準 6 6 2" xfId="142" xr:uid="{C7CE2921-6182-44D8-8D4D-39EF4A86AC87}"/>
    <cellStyle name="標準 6 6 2 2" xfId="366" xr:uid="{57E3D59A-8C05-461C-9A8A-FCB9B20E508D}"/>
    <cellStyle name="標準 6 6 2 3" xfId="534" xr:uid="{C84DAB93-6871-451C-A365-7D0C4E1A05D6}"/>
    <cellStyle name="標準 6 6 3" xfId="226" xr:uid="{AB5A0C0B-8A5A-4007-8B52-59157E7957F4}"/>
    <cellStyle name="標準 6 6 3 2" xfId="618" xr:uid="{F6AD20BD-1AC1-4304-B46E-035773566816}"/>
    <cellStyle name="標準 6 6 4" xfId="310" xr:uid="{B9997114-0079-4115-9EA9-F0BB0D02F5B4}"/>
    <cellStyle name="標準 6 6 4 2" xfId="478" xr:uid="{6F1BF2CF-9516-4DA5-8B7E-387842BF53AF}"/>
    <cellStyle name="標準 6 6 5" xfId="422" xr:uid="{EC556729-1FAF-41D3-A0EC-2EC85BD3CA8A}"/>
    <cellStyle name="標準 6 7" xfId="170" xr:uid="{75F05B11-4F85-42AC-A2BF-547E80CEC5AD}"/>
    <cellStyle name="標準 6 7 2" xfId="254" xr:uid="{FFF04C97-87C8-42AC-AE85-5011A07B38CC}"/>
    <cellStyle name="標準 6 7 2 2" xfId="646" xr:uid="{F232BDA2-4437-4E3A-97A3-C942A856E15D}"/>
    <cellStyle name="標準 6 7 3" xfId="562" xr:uid="{75206665-FD31-44F9-AE69-86A5D8588E7B}"/>
    <cellStyle name="標準 6 8" xfId="114" xr:uid="{D62A53BD-7358-46D7-BAF2-7450C899CCBD}"/>
    <cellStyle name="標準 6 8 2" xfId="338" xr:uid="{AD0F5592-E415-44E9-85B9-D19E30410B19}"/>
    <cellStyle name="標準 6 8 3" xfId="506" xr:uid="{A4CAA88D-B24D-4CBF-9B55-8A18877D8D2B}"/>
    <cellStyle name="標準 6 9" xfId="198" xr:uid="{43ED177A-5535-48C8-B1D9-1811B539B827}"/>
    <cellStyle name="標準 6 9 2" xfId="590" xr:uid="{955EB134-6399-42B1-816C-B94EA947966A}"/>
    <cellStyle name="標準 7" xfId="56" xr:uid="{00000000-0005-0000-0000-000039000000}"/>
    <cellStyle name="標準 8" xfId="57" xr:uid="{00000000-0005-0000-0000-00003A000000}"/>
    <cellStyle name="標準 8 10" xfId="283" xr:uid="{6F8250DD-51D5-4D4F-A881-A499D3AE5843}"/>
    <cellStyle name="標準 8 10 2" xfId="451" xr:uid="{BCA05121-7071-4F26-8C44-04DA5EF484E6}"/>
    <cellStyle name="標準 8 11" xfId="395" xr:uid="{FE5BDE38-C127-4E79-AFB3-A24CC88BE011}"/>
    <cellStyle name="標準 8 2" xfId="63" xr:uid="{CAF40166-B366-44A1-8F91-EC7E52E66171}"/>
    <cellStyle name="標準 8 2 2" xfId="83" xr:uid="{F6DC2073-1333-4B6D-98F3-87111B252B8D}"/>
    <cellStyle name="標準 8 2 2 2" xfId="111" xr:uid="{B4D90990-3015-4481-80CC-0B92A9B24797}"/>
    <cellStyle name="標準 8 2 2 2 2" xfId="167" xr:uid="{672062AE-1B2F-4848-B061-C8B41E354352}"/>
    <cellStyle name="標準 8 2 2 2 2 2" xfId="391" xr:uid="{4C6A0A63-9D02-48F0-9652-F83D26B21F3F}"/>
    <cellStyle name="標準 8 2 2 2 2 3" xfId="559" xr:uid="{4F24EC8E-2809-4D0D-A97D-3FFB04ED2B9E}"/>
    <cellStyle name="標準 8 2 2 2 3" xfId="251" xr:uid="{70CA5E17-9981-4731-B315-E090047B365C}"/>
    <cellStyle name="標準 8 2 2 2 3 2" xfId="643" xr:uid="{DA598608-F552-45F3-BC0B-7D02F275F54B}"/>
    <cellStyle name="標準 8 2 2 2 4" xfId="335" xr:uid="{62B5C140-9645-4148-830E-82F2297E533C}"/>
    <cellStyle name="標準 8 2 2 2 4 2" xfId="503" xr:uid="{24440C87-D950-4ED5-807D-99FE77CA3003}"/>
    <cellStyle name="標準 8 2 2 2 5" xfId="447" xr:uid="{26A534D8-7BCC-49C3-B624-54C8D85EA5AA}"/>
    <cellStyle name="標準 8 2 2 3" xfId="195" xr:uid="{CC6443D6-6276-4F7E-91DA-8DA3EF52A66A}"/>
    <cellStyle name="標準 8 2 2 3 2" xfId="279" xr:uid="{6951C026-8A85-4178-9C07-308190257C7F}"/>
    <cellStyle name="標準 8 2 2 3 2 2" xfId="671" xr:uid="{F210DA2E-B8F4-4ABA-9945-0E670F18A9AD}"/>
    <cellStyle name="標準 8 2 2 3 3" xfId="587" xr:uid="{72502BAB-A2C2-4739-811A-21E6CA4FFE52}"/>
    <cellStyle name="標準 8 2 2 4" xfId="139" xr:uid="{E007C849-303D-44CD-A462-34D41316E18A}"/>
    <cellStyle name="標準 8 2 2 4 2" xfId="363" xr:uid="{C05F0F9A-195F-489D-9345-587ED6C0DD3B}"/>
    <cellStyle name="標準 8 2 2 4 3" xfId="531" xr:uid="{8F0627F8-36B7-424F-A7DD-84ED22028F32}"/>
    <cellStyle name="標準 8 2 2 5" xfId="223" xr:uid="{61CACB86-0C74-4DD6-BE6D-B6822B198A68}"/>
    <cellStyle name="標準 8 2 2 5 2" xfId="615" xr:uid="{68B50CF6-7EA0-442B-A659-920F097644B9}"/>
    <cellStyle name="標準 8 2 2 6" xfId="307" xr:uid="{B8D45920-96C1-4811-88C2-C12D6B75AF57}"/>
    <cellStyle name="標準 8 2 2 6 2" xfId="475" xr:uid="{C917C97A-6858-4F46-B906-DB0DCEC12C7E}"/>
    <cellStyle name="標準 8 2 2 7" xfId="419" xr:uid="{40E1FDCA-B6AF-4B10-A112-47A8DA5E711D}"/>
    <cellStyle name="標準 8 2 3" xfId="71" xr:uid="{910F2007-72AF-4375-A363-ED831AD4BD5D}"/>
    <cellStyle name="標準 8 2 3 2" xfId="99" xr:uid="{8CA35599-6AD0-4030-B556-7A39F8D7F6AD}"/>
    <cellStyle name="標準 8 2 3 2 2" xfId="155" xr:uid="{69A02349-6054-400B-9D04-718076413970}"/>
    <cellStyle name="標準 8 2 3 2 2 2" xfId="379" xr:uid="{C8A797E9-76EF-4A7D-BA92-AE2DEAEC3103}"/>
    <cellStyle name="標準 8 2 3 2 2 3" xfId="547" xr:uid="{617A6B5D-1395-400A-8D49-F1DA8843CF46}"/>
    <cellStyle name="標準 8 2 3 2 3" xfId="239" xr:uid="{7E75AB61-5BD0-4931-80ED-FDAC1D6E9D9F}"/>
    <cellStyle name="標準 8 2 3 2 3 2" xfId="631" xr:uid="{5185AF06-F2CF-47E7-8CB3-4AEB26923FCC}"/>
    <cellStyle name="標準 8 2 3 2 4" xfId="323" xr:uid="{619A1BDD-AF3B-46F6-B709-5D2E9B80D50F}"/>
    <cellStyle name="標準 8 2 3 2 4 2" xfId="491" xr:uid="{66E01D9B-7A47-4029-8E65-74E991AE2863}"/>
    <cellStyle name="標準 8 2 3 2 5" xfId="435" xr:uid="{7E13337E-125C-4C0B-8923-48A9B06B7997}"/>
    <cellStyle name="標準 8 2 3 3" xfId="183" xr:uid="{C4869596-6DF2-4E60-98D8-2B2323547474}"/>
    <cellStyle name="標準 8 2 3 3 2" xfId="267" xr:uid="{7672068C-4A42-4920-A5EF-9E5A1025BC2F}"/>
    <cellStyle name="標準 8 2 3 3 2 2" xfId="659" xr:uid="{1D465132-ABF5-4CB3-91DA-4A2CA1D64FFA}"/>
    <cellStyle name="標準 8 2 3 3 3" xfId="575" xr:uid="{C0BFDA60-1AD5-417E-8FC1-4B9D897E1E9A}"/>
    <cellStyle name="標準 8 2 3 4" xfId="127" xr:uid="{126230B7-12CD-45D2-B7E0-15EADAA51A1C}"/>
    <cellStyle name="標準 8 2 3 4 2" xfId="351" xr:uid="{10041856-763C-4B8F-BD78-DD9E538EE4DD}"/>
    <cellStyle name="標準 8 2 3 4 3" xfId="519" xr:uid="{8896D0E0-71E8-4FEB-8BA0-2BE3870D6F91}"/>
    <cellStyle name="標準 8 2 3 5" xfId="211" xr:uid="{DCBF3D03-E994-4F0A-892E-EA4A19095777}"/>
    <cellStyle name="標準 8 2 3 5 2" xfId="603" xr:uid="{CF9B858A-EF9B-46E4-ABA2-B9D428608F88}"/>
    <cellStyle name="標準 8 2 3 6" xfId="295" xr:uid="{812C99F3-3E8A-4630-8527-7BFC94D70792}"/>
    <cellStyle name="標準 8 2 3 6 2" xfId="463" xr:uid="{3B48CBC4-D4C7-4E72-910A-B123C9428C96}"/>
    <cellStyle name="標準 8 2 3 7" xfId="407" xr:uid="{7631AC40-7843-4756-9A32-C2FAB91FE8F9}"/>
    <cellStyle name="標準 8 2 4" xfId="91" xr:uid="{8AD8A57A-F7D6-427A-B4AB-C818C96A4B16}"/>
    <cellStyle name="標準 8 2 4 2" xfId="147" xr:uid="{0486B69D-2866-4C8B-ABED-484ADC77DE7D}"/>
    <cellStyle name="標準 8 2 4 2 2" xfId="371" xr:uid="{7799A43E-7F80-42CC-964F-43B66EB75E02}"/>
    <cellStyle name="標準 8 2 4 2 3" xfId="539" xr:uid="{86ACB140-8CEB-419B-B645-77AD761DA788}"/>
    <cellStyle name="標準 8 2 4 3" xfId="231" xr:uid="{A2BAC3BC-8B36-4C8E-90D5-CE54836370C3}"/>
    <cellStyle name="標準 8 2 4 3 2" xfId="623" xr:uid="{1B1FB02F-75F3-403A-9C62-5703646B442E}"/>
    <cellStyle name="標準 8 2 4 4" xfId="315" xr:uid="{C0AD458D-8C93-4FE7-A356-89566CBD88CE}"/>
    <cellStyle name="標準 8 2 4 4 2" xfId="483" xr:uid="{D58FE03C-742F-44F3-9ABB-E07F893DE114}"/>
    <cellStyle name="標準 8 2 4 5" xfId="427" xr:uid="{4040498C-4A13-47A4-8441-88F4C0C5ACA4}"/>
    <cellStyle name="標準 8 2 5" xfId="175" xr:uid="{059375D1-F991-4CE0-A2B3-7944098C7208}"/>
    <cellStyle name="標準 8 2 5 2" xfId="259" xr:uid="{3A232DD6-470D-473E-B9E2-73690C189020}"/>
    <cellStyle name="標準 8 2 5 2 2" xfId="651" xr:uid="{4902CBF5-7C4B-4ABB-B531-0F1BD724993D}"/>
    <cellStyle name="標準 8 2 5 3" xfId="567" xr:uid="{D53AF46E-6C87-4D07-9F8B-4639B891B1C5}"/>
    <cellStyle name="標準 8 2 6" xfId="119" xr:uid="{58BC5E1E-61BD-4C42-B190-EA770D05D349}"/>
    <cellStyle name="標準 8 2 6 2" xfId="343" xr:uid="{D2DD3A88-44B2-45E4-90FE-8EE150FABCD4}"/>
    <cellStyle name="標準 8 2 6 3" xfId="511" xr:uid="{F34D5529-73C8-4496-A36F-36320C27196C}"/>
    <cellStyle name="標準 8 2 7" xfId="203" xr:uid="{2C59FA4D-053F-4805-BF7E-5CFC8CE8B6DD}"/>
    <cellStyle name="標準 8 2 7 2" xfId="595" xr:uid="{E1277F57-2525-4570-ADDF-098D1A034E42}"/>
    <cellStyle name="標準 8 2 8" xfId="287" xr:uid="{8AA1FEE8-ABF0-48B2-ACF8-3D14D1FA43D0}"/>
    <cellStyle name="標準 8 2 8 2" xfId="455" xr:uid="{B3246DE6-08BF-47A0-896D-52B78C606772}"/>
    <cellStyle name="標準 8 2 9" xfId="399" xr:uid="{1F4D54D1-7793-4ABE-83FE-ADAFDAF5BE97}"/>
    <cellStyle name="標準 8 3" xfId="79" xr:uid="{25255558-AD7D-4E05-9A2F-6BE75BAC462A}"/>
    <cellStyle name="標準 8 3 2" xfId="107" xr:uid="{0A6F2200-799C-4714-8318-A948BDE83377}"/>
    <cellStyle name="標準 8 3 2 2" xfId="163" xr:uid="{CC6A2078-9647-4BD6-88FB-D7994E57DBD8}"/>
    <cellStyle name="標準 8 3 2 2 2" xfId="387" xr:uid="{47C34465-54B0-456E-83E8-ACBCA5D48CC0}"/>
    <cellStyle name="標準 8 3 2 2 3" xfId="555" xr:uid="{4069D0C7-EDFC-4E60-B8E7-F2CE78684AAF}"/>
    <cellStyle name="標準 8 3 2 3" xfId="247" xr:uid="{523E414F-4FA5-470C-938A-B45BB988B6AB}"/>
    <cellStyle name="標準 8 3 2 3 2" xfId="639" xr:uid="{6204471A-109A-43D9-BA9A-77ACB73DB1AE}"/>
    <cellStyle name="標準 8 3 2 4" xfId="331" xr:uid="{D84BF5C8-6672-458A-B475-2732E6B953BB}"/>
    <cellStyle name="標準 8 3 2 4 2" xfId="499" xr:uid="{428BD216-939C-4FB2-B59A-8D004F04D326}"/>
    <cellStyle name="標準 8 3 2 5" xfId="443" xr:uid="{784A272E-4659-4390-9410-8818930B51B2}"/>
    <cellStyle name="標準 8 3 3" xfId="191" xr:uid="{69C24132-5363-4B97-B9B3-63E4C754F6F4}"/>
    <cellStyle name="標準 8 3 3 2" xfId="275" xr:uid="{1605E73F-515D-4730-9332-1412637B7151}"/>
    <cellStyle name="標準 8 3 3 2 2" xfId="667" xr:uid="{B9F1655A-8CD7-4221-81DB-2F324D863344}"/>
    <cellStyle name="標準 8 3 3 3" xfId="583" xr:uid="{2601502E-8BBE-4B8F-BF4E-9E70D198D60F}"/>
    <cellStyle name="標準 8 3 4" xfId="135" xr:uid="{89F75FDD-5D5E-4493-9386-DA5DB470E424}"/>
    <cellStyle name="標準 8 3 4 2" xfId="359" xr:uid="{8C69A6A0-FB77-4292-9711-294949862513}"/>
    <cellStyle name="標準 8 3 4 3" xfId="527" xr:uid="{5774CADE-5B63-4E52-B115-7443BB42CEA1}"/>
    <cellStyle name="標準 8 3 5" xfId="219" xr:uid="{02107FA0-2247-427D-BF8B-823938A47280}"/>
    <cellStyle name="標準 8 3 5 2" xfId="611" xr:uid="{FBAEA3DA-C729-49BA-857C-91F0D9AD779C}"/>
    <cellStyle name="標準 8 3 6" xfId="303" xr:uid="{FC230A62-52EA-4E6E-96DF-AFAB87F0315A}"/>
    <cellStyle name="標準 8 3 6 2" xfId="471" xr:uid="{6F8516CB-BBD8-47E5-BC59-5F28D99B9163}"/>
    <cellStyle name="標準 8 3 7" xfId="415" xr:uid="{EA578B65-F1CB-4292-88A7-AE86093F9B95}"/>
    <cellStyle name="標準 8 4" xfId="75" xr:uid="{5464F3DA-D02A-4A54-B254-8CA18B391D9D}"/>
    <cellStyle name="標準 8 4 2" xfId="103" xr:uid="{2A3BBA4A-530C-416D-8600-25138DD3CF25}"/>
    <cellStyle name="標準 8 4 2 2" xfId="159" xr:uid="{00E5094B-D9E9-4AB2-88F8-FF41356B88FA}"/>
    <cellStyle name="標準 8 4 2 2 2" xfId="383" xr:uid="{FA368F49-8E84-467C-8D8F-4F9B7C1710D3}"/>
    <cellStyle name="標準 8 4 2 2 3" xfId="551" xr:uid="{8B171137-4CFB-4F6E-88CA-7A281DF4C804}"/>
    <cellStyle name="標準 8 4 2 3" xfId="243" xr:uid="{8E6BC575-C02E-4179-A265-5D4BFB6ED531}"/>
    <cellStyle name="標準 8 4 2 3 2" xfId="635" xr:uid="{647780C1-1277-4FF2-8FBF-20C9387EF26E}"/>
    <cellStyle name="標準 8 4 2 4" xfId="327" xr:uid="{56781C46-CDAA-4CAA-876F-7A480357C9E4}"/>
    <cellStyle name="標準 8 4 2 4 2" xfId="495" xr:uid="{6A742D71-6D2E-499D-9492-388BAC0689C3}"/>
    <cellStyle name="標準 8 4 2 5" xfId="439" xr:uid="{5D7C6657-C575-46DE-8C26-A57925049A8E}"/>
    <cellStyle name="標準 8 4 3" xfId="187" xr:uid="{60EC3260-68FF-4C65-9C84-E902345774D6}"/>
    <cellStyle name="標準 8 4 3 2" xfId="271" xr:uid="{7D0A5A66-A674-45F2-A33D-92028FC0C11D}"/>
    <cellStyle name="標準 8 4 3 2 2" xfId="663" xr:uid="{DFAA1008-A226-4BF0-9A6D-28192D662545}"/>
    <cellStyle name="標準 8 4 3 3" xfId="579" xr:uid="{2749496B-0BB2-44FE-AFF8-BC7A1ECFB62A}"/>
    <cellStyle name="標準 8 4 4" xfId="131" xr:uid="{435E736C-DED8-4B32-8A17-F2E469E5F52A}"/>
    <cellStyle name="標準 8 4 4 2" xfId="355" xr:uid="{AF13F9FC-0929-4AA5-87E2-BCF75EF4895D}"/>
    <cellStyle name="標準 8 4 4 3" xfId="523" xr:uid="{54DAFBCC-4FD6-4B04-A285-F1275D6C20D5}"/>
    <cellStyle name="標準 8 4 5" xfId="215" xr:uid="{6202978F-5032-46F8-AC8C-8D58B61D7C9D}"/>
    <cellStyle name="標準 8 4 5 2" xfId="607" xr:uid="{BE6E294F-9AFB-4A8C-A6C5-9AA539B86FD7}"/>
    <cellStyle name="標準 8 4 6" xfId="299" xr:uid="{AFD13EA4-379D-4212-995B-9162CF8B0C57}"/>
    <cellStyle name="標準 8 4 6 2" xfId="467" xr:uid="{0B8D0BED-D466-492B-B79C-ED0FEA171782}"/>
    <cellStyle name="標準 8 4 7" xfId="411" xr:uid="{26394F01-B4F4-4606-98B1-2911EDF93F01}"/>
    <cellStyle name="標準 8 5" xfId="67" xr:uid="{7ADD9B02-62AB-423E-AD60-491782B13F54}"/>
    <cellStyle name="標準 8 5 2" xfId="95" xr:uid="{6A71BA6F-397A-4D28-AA68-8ED0C868933D}"/>
    <cellStyle name="標準 8 5 2 2" xfId="151" xr:uid="{CD1B14D7-BF58-42C6-8530-4B0CAC52FB6D}"/>
    <cellStyle name="標準 8 5 2 2 2" xfId="375" xr:uid="{1B27EF75-7F2A-48D5-B674-FBDD49E49D74}"/>
    <cellStyle name="標準 8 5 2 2 3" xfId="543" xr:uid="{31473956-B4A1-4013-9224-E36ADEF71FCB}"/>
    <cellStyle name="標準 8 5 2 3" xfId="235" xr:uid="{7918D80A-F59D-4185-BA61-401259D57597}"/>
    <cellStyle name="標準 8 5 2 3 2" xfId="627" xr:uid="{0706D4CB-520F-429A-90CD-C16FB56CF460}"/>
    <cellStyle name="標準 8 5 2 4" xfId="319" xr:uid="{3BFFCF2C-9D35-4DC8-880D-7C2CB9898203}"/>
    <cellStyle name="標準 8 5 2 4 2" xfId="487" xr:uid="{5B31808F-4C7D-499E-A92A-653D43786CBA}"/>
    <cellStyle name="標準 8 5 2 5" xfId="431" xr:uid="{B292BC76-7458-4E15-AEA3-B1D7C8B72672}"/>
    <cellStyle name="標準 8 5 3" xfId="179" xr:uid="{DBC31506-4F22-4A7B-9E4C-F061B15F6713}"/>
    <cellStyle name="標準 8 5 3 2" xfId="263" xr:uid="{1F95DA3E-378A-472F-A166-41C48B88F6E0}"/>
    <cellStyle name="標準 8 5 3 2 2" xfId="655" xr:uid="{571C56EF-D03D-4083-8B7C-52B3F24AB9C3}"/>
    <cellStyle name="標準 8 5 3 3" xfId="571" xr:uid="{23C6933B-81BF-4096-9278-6D474067F3C4}"/>
    <cellStyle name="標準 8 5 4" xfId="123" xr:uid="{DF6BA3F2-7D8B-4B54-9036-BE434B1B9E8B}"/>
    <cellStyle name="標準 8 5 4 2" xfId="347" xr:uid="{1C8416CC-AF53-4EFD-A73F-863FB36FBA24}"/>
    <cellStyle name="標準 8 5 4 3" xfId="515" xr:uid="{12C3F457-9195-4CD4-81EC-22998F311643}"/>
    <cellStyle name="標準 8 5 5" xfId="207" xr:uid="{82E02035-7982-437D-853D-1A96A1DC1D09}"/>
    <cellStyle name="標準 8 5 5 2" xfId="599" xr:uid="{2D5F813E-3FD4-43A9-9F29-6FE14E85F471}"/>
    <cellStyle name="標準 8 5 6" xfId="291" xr:uid="{EE84271C-13B0-4CDC-A930-2857FA4763EE}"/>
    <cellStyle name="標準 8 5 6 2" xfId="459" xr:uid="{F39F9F16-BEA0-4AF3-AF3F-9E193D0B0D24}"/>
    <cellStyle name="標準 8 5 7" xfId="403" xr:uid="{7C86AECA-10A4-466F-85F3-298C84FABC99}"/>
    <cellStyle name="標準 8 6" xfId="87" xr:uid="{DAB9BB9A-6D50-4881-B16F-1C6427715D67}"/>
    <cellStyle name="標準 8 6 2" xfId="143" xr:uid="{1BD518F6-4497-453C-B830-92E42599BECB}"/>
    <cellStyle name="標準 8 6 2 2" xfId="367" xr:uid="{13BF285B-9093-4940-BC07-A5A1CC10B78E}"/>
    <cellStyle name="標準 8 6 2 3" xfId="535" xr:uid="{2487880C-92D9-4077-AEE8-45FB6FDE1279}"/>
    <cellStyle name="標準 8 6 3" xfId="227" xr:uid="{A1C5DDAF-1FA4-4BC4-BB9F-D184DA387B36}"/>
    <cellStyle name="標準 8 6 3 2" xfId="619" xr:uid="{30751070-3325-4ABB-BFCB-38888C39414C}"/>
    <cellStyle name="標準 8 6 4" xfId="311" xr:uid="{5D6D681E-075A-47DA-B6E4-BC959872A6FC}"/>
    <cellStyle name="標準 8 6 4 2" xfId="479" xr:uid="{DBD112B9-918E-4B66-8E74-34EBA2E363B2}"/>
    <cellStyle name="標準 8 6 5" xfId="423" xr:uid="{810DD70D-0A9A-41CC-A614-4CB9E7C5980C}"/>
    <cellStyle name="標準 8 7" xfId="171" xr:uid="{92317B76-ACD5-4558-8B65-7C23910B7386}"/>
    <cellStyle name="標準 8 7 2" xfId="255" xr:uid="{5A47D43C-BA81-4E7D-B7FB-4BC59D78ED19}"/>
    <cellStyle name="標準 8 7 2 2" xfId="647" xr:uid="{9FBEDB21-D821-4C6E-B2BA-7CED0851FB71}"/>
    <cellStyle name="標準 8 7 3" xfId="563" xr:uid="{3CFD3E61-6F92-459D-8F93-ADA111B67227}"/>
    <cellStyle name="標準 8 8" xfId="115" xr:uid="{A80B3464-7EEC-48F8-B952-3A90CBC37E23}"/>
    <cellStyle name="標準 8 8 2" xfId="339" xr:uid="{A54FB8C5-3C96-4877-AEC1-AC353D9590D7}"/>
    <cellStyle name="標準 8 8 3" xfId="507" xr:uid="{493D6DD0-17BF-486A-A8ED-FA7C8765B4CE}"/>
    <cellStyle name="標準 8 9" xfId="199" xr:uid="{A04C2F3E-8F15-4DEC-9D59-164EC674C842}"/>
    <cellStyle name="標準 8 9 2" xfId="591" xr:uid="{63753799-5431-4441-97BD-E7D436B5305D}"/>
    <cellStyle name="良い 2" xfId="58" xr:uid="{00000000-0005-0000-0000-00003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19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318"/>
  <sheetViews>
    <sheetView showGridLines="0" tabSelected="1" zoomScale="85" zoomScaleNormal="85" workbookViewId="0">
      <pane xSplit="5" ySplit="5" topLeftCell="F6" activePane="bottomRight" state="frozen"/>
      <selection pane="topRight" activeCell="E1" sqref="E1"/>
      <selection pane="bottomLeft" activeCell="A4" sqref="A4"/>
      <selection pane="bottomRight"/>
    </sheetView>
  </sheetViews>
  <sheetFormatPr defaultColWidth="9" defaultRowHeight="12.75" x14ac:dyDescent="0.2"/>
  <cols>
    <col min="1" max="1" width="4.875" style="7" customWidth="1"/>
    <col min="2" max="2" width="33.5" style="11" bestFit="1" customWidth="1"/>
    <col min="3" max="3" width="9.625" style="11" customWidth="1"/>
    <col min="4" max="4" width="9.125" style="11" customWidth="1"/>
    <col min="5" max="5" width="28.875" style="11" customWidth="1"/>
    <col min="6" max="6" width="10" style="18" bestFit="1" customWidth="1"/>
    <col min="7" max="7" width="8.625" style="18" customWidth="1"/>
    <col min="8" max="8" width="13.125" style="18" customWidth="1"/>
    <col min="9" max="10" width="7.625" style="11" customWidth="1"/>
    <col min="11" max="11" width="12.625" style="11" customWidth="1"/>
    <col min="12" max="12" width="8.25" style="11" bestFit="1" customWidth="1"/>
    <col min="13" max="13" width="7.625" style="11" customWidth="1"/>
    <col min="14" max="14" width="23.5" style="18" bestFit="1" customWidth="1"/>
    <col min="15" max="15" width="17.625" style="11" customWidth="1"/>
    <col min="16" max="16" width="18.625" style="11" customWidth="1"/>
    <col min="17" max="17" width="7.5" style="18" customWidth="1"/>
    <col min="18" max="18" width="6.75" style="18" customWidth="1"/>
    <col min="19" max="21" width="5.625" style="11" customWidth="1"/>
    <col min="22" max="22" width="41.25" style="11" customWidth="1"/>
    <col min="23" max="24" width="12.625" style="18" customWidth="1"/>
    <col min="25" max="25" width="3" style="11" customWidth="1"/>
    <col min="26" max="26" width="12.125" style="11" bestFit="1" customWidth="1"/>
    <col min="27" max="27" width="26.75" style="3" customWidth="1"/>
    <col min="28" max="28" width="9" style="7"/>
    <col min="29" max="29" width="9" style="54"/>
    <col min="30" max="16384" width="9" style="7"/>
  </cols>
  <sheetData>
    <row r="1" spans="2:29" ht="29.25" customHeight="1" x14ac:dyDescent="0.25">
      <c r="B1" s="11" t="s">
        <v>6</v>
      </c>
      <c r="D1" s="11" t="s">
        <v>473</v>
      </c>
      <c r="F1" s="35"/>
      <c r="G1" s="35"/>
      <c r="H1" s="35"/>
      <c r="I1" s="7"/>
      <c r="J1" s="7"/>
      <c r="K1" s="7"/>
      <c r="L1" s="36" t="s">
        <v>28</v>
      </c>
      <c r="M1" s="7"/>
      <c r="N1" s="35"/>
      <c r="O1" s="110" t="s">
        <v>417</v>
      </c>
      <c r="P1" s="7"/>
      <c r="R1" s="11"/>
      <c r="S1" s="7" t="s">
        <v>42</v>
      </c>
      <c r="T1" s="7"/>
      <c r="U1" s="7"/>
      <c r="V1" s="7"/>
      <c r="W1" s="35"/>
      <c r="X1" s="35"/>
    </row>
    <row r="2" spans="2:29" ht="15.75" customHeight="1" x14ac:dyDescent="0.2">
      <c r="B2" s="137" t="s">
        <v>2</v>
      </c>
      <c r="C2" s="137" t="s">
        <v>3</v>
      </c>
      <c r="D2" s="125" t="s">
        <v>4</v>
      </c>
      <c r="E2" s="137" t="s">
        <v>5</v>
      </c>
      <c r="F2" s="141" t="s">
        <v>11</v>
      </c>
      <c r="G2" s="142"/>
      <c r="H2" s="143"/>
      <c r="I2" s="136" t="s">
        <v>7</v>
      </c>
      <c r="J2" s="136"/>
      <c r="K2" s="136"/>
      <c r="L2" s="136"/>
      <c r="M2" s="129" t="s">
        <v>17</v>
      </c>
      <c r="N2" s="132"/>
      <c r="O2" s="132"/>
      <c r="P2" s="132"/>
      <c r="Q2" s="132"/>
      <c r="R2" s="132"/>
      <c r="S2" s="132"/>
      <c r="T2" s="132"/>
      <c r="U2" s="134"/>
      <c r="V2" s="125" t="s">
        <v>29</v>
      </c>
      <c r="W2" s="125" t="s">
        <v>30</v>
      </c>
      <c r="X2" s="125" t="s">
        <v>31</v>
      </c>
      <c r="Y2" s="2"/>
      <c r="Z2" s="128" t="s">
        <v>32</v>
      </c>
      <c r="AA2" s="128" t="s">
        <v>33</v>
      </c>
    </row>
    <row r="3" spans="2:29" ht="15" customHeight="1" x14ac:dyDescent="0.2">
      <c r="B3" s="138"/>
      <c r="C3" s="138"/>
      <c r="D3" s="126"/>
      <c r="E3" s="138"/>
      <c r="F3" s="137" t="s">
        <v>12</v>
      </c>
      <c r="G3" s="144" t="s">
        <v>13</v>
      </c>
      <c r="H3" s="145"/>
      <c r="I3" s="136" t="s">
        <v>8</v>
      </c>
      <c r="J3" s="136" t="s">
        <v>9</v>
      </c>
      <c r="K3" s="136" t="s">
        <v>10</v>
      </c>
      <c r="L3" s="136" t="s">
        <v>61</v>
      </c>
      <c r="M3" s="129" t="s">
        <v>16</v>
      </c>
      <c r="N3" s="144" t="s">
        <v>37</v>
      </c>
      <c r="O3" s="140" t="s">
        <v>18</v>
      </c>
      <c r="P3" s="140"/>
      <c r="Q3" s="132" t="s">
        <v>23</v>
      </c>
      <c r="R3" s="134"/>
      <c r="S3" s="136" t="s">
        <v>24</v>
      </c>
      <c r="T3" s="136"/>
      <c r="U3" s="136"/>
      <c r="V3" s="126"/>
      <c r="W3" s="126"/>
      <c r="X3" s="126"/>
      <c r="Y3" s="2"/>
      <c r="Z3" s="128"/>
      <c r="AA3" s="128"/>
    </row>
    <row r="4" spans="2:29" ht="25.5" customHeight="1" x14ac:dyDescent="0.2">
      <c r="B4" s="138"/>
      <c r="C4" s="138"/>
      <c r="D4" s="126"/>
      <c r="E4" s="138"/>
      <c r="F4" s="138"/>
      <c r="G4" s="37"/>
      <c r="H4" s="125" t="s">
        <v>14</v>
      </c>
      <c r="I4" s="136"/>
      <c r="J4" s="136"/>
      <c r="K4" s="136"/>
      <c r="L4" s="136"/>
      <c r="M4" s="130"/>
      <c r="N4" s="146"/>
      <c r="O4" s="32" t="s">
        <v>19</v>
      </c>
      <c r="P4" s="5" t="s">
        <v>20</v>
      </c>
      <c r="Q4" s="132" t="s">
        <v>25</v>
      </c>
      <c r="R4" s="134" t="s">
        <v>26</v>
      </c>
      <c r="S4" s="125">
        <v>1</v>
      </c>
      <c r="T4" s="125">
        <v>2</v>
      </c>
      <c r="U4" s="125">
        <v>3</v>
      </c>
      <c r="V4" s="126"/>
      <c r="W4" s="126"/>
      <c r="X4" s="126"/>
      <c r="Y4" s="2"/>
      <c r="Z4" s="128"/>
      <c r="AA4" s="128"/>
    </row>
    <row r="5" spans="2:29" ht="35.25" x14ac:dyDescent="0.2">
      <c r="B5" s="139"/>
      <c r="C5" s="138"/>
      <c r="D5" s="127"/>
      <c r="E5" s="139"/>
      <c r="F5" s="139"/>
      <c r="G5" s="38"/>
      <c r="H5" s="139"/>
      <c r="I5" s="136"/>
      <c r="J5" s="136"/>
      <c r="K5" s="136"/>
      <c r="L5" s="136"/>
      <c r="M5" s="131"/>
      <c r="N5" s="147"/>
      <c r="O5" s="33" t="s">
        <v>21</v>
      </c>
      <c r="P5" s="4" t="s">
        <v>22</v>
      </c>
      <c r="Q5" s="133"/>
      <c r="R5" s="135"/>
      <c r="S5" s="127"/>
      <c r="T5" s="127"/>
      <c r="U5" s="127"/>
      <c r="V5" s="127"/>
      <c r="W5" s="126"/>
      <c r="X5" s="126"/>
      <c r="Y5" s="2"/>
      <c r="Z5" s="128"/>
      <c r="AA5" s="128"/>
    </row>
    <row r="6" spans="2:29" s="11" customFormat="1" ht="15.75" x14ac:dyDescent="0.25">
      <c r="B6" s="24" t="s">
        <v>43</v>
      </c>
      <c r="C6" s="107" t="str">
        <f>D6&amp;"-"&amp;IF(A6="v2",9,0)&amp;REPT("0",2-LEN(AC6))&amp;AC6</f>
        <v>1484-001</v>
      </c>
      <c r="D6" s="39">
        <v>1484</v>
      </c>
      <c r="E6" s="40" t="s">
        <v>44</v>
      </c>
      <c r="F6" s="28" t="s">
        <v>60</v>
      </c>
      <c r="G6" s="28" t="s">
        <v>40</v>
      </c>
      <c r="H6" s="28" t="s">
        <v>66</v>
      </c>
      <c r="I6" s="41">
        <v>3</v>
      </c>
      <c r="J6" s="41">
        <v>15</v>
      </c>
      <c r="K6" s="42">
        <v>10</v>
      </c>
      <c r="L6" s="43">
        <v>0.8</v>
      </c>
      <c r="M6" s="44">
        <v>1</v>
      </c>
      <c r="N6" s="28" t="s">
        <v>41</v>
      </c>
      <c r="O6" s="45">
        <v>200000</v>
      </c>
      <c r="P6" s="120" t="s">
        <v>0</v>
      </c>
      <c r="Q6" s="27" t="s">
        <v>0</v>
      </c>
      <c r="R6" s="27" t="s">
        <v>0</v>
      </c>
      <c r="S6" s="27" t="s">
        <v>62</v>
      </c>
      <c r="T6" s="27" t="s">
        <v>63</v>
      </c>
      <c r="U6" s="27" t="s">
        <v>64</v>
      </c>
      <c r="V6" s="46" t="s">
        <v>0</v>
      </c>
      <c r="W6" s="47">
        <v>46113</v>
      </c>
      <c r="X6" s="47">
        <v>46477</v>
      </c>
      <c r="Y6" s="48"/>
      <c r="Z6" s="48">
        <v>46099</v>
      </c>
      <c r="AA6" s="49" t="s">
        <v>69</v>
      </c>
      <c r="AB6" s="7"/>
      <c r="AC6" s="55">
        <f>COUNTIF(D$6:D6,D6)</f>
        <v>1</v>
      </c>
    </row>
    <row r="7" spans="2:29" s="11" customFormat="1" ht="15.75" x14ac:dyDescent="0.25">
      <c r="B7" s="25" t="s">
        <v>43</v>
      </c>
      <c r="C7" s="107" t="str">
        <f t="shared" ref="C7:C70" si="0">D7&amp;"-"&amp;IF(A7="v2",9,0)&amp;REPT("0",2-LEN(AC7))&amp;AC7</f>
        <v>1493-001</v>
      </c>
      <c r="D7" s="39">
        <v>1493</v>
      </c>
      <c r="E7" s="40" t="s">
        <v>45</v>
      </c>
      <c r="F7" s="28" t="s">
        <v>60</v>
      </c>
      <c r="G7" s="28" t="s">
        <v>40</v>
      </c>
      <c r="H7" s="28" t="s">
        <v>66</v>
      </c>
      <c r="I7" s="41">
        <v>3</v>
      </c>
      <c r="J7" s="41">
        <v>15</v>
      </c>
      <c r="K7" s="42">
        <v>10</v>
      </c>
      <c r="L7" s="43">
        <v>0.8</v>
      </c>
      <c r="M7" s="44">
        <v>1</v>
      </c>
      <c r="N7" s="28" t="s">
        <v>41</v>
      </c>
      <c r="O7" s="45">
        <v>200000</v>
      </c>
      <c r="P7" s="120" t="s">
        <v>0</v>
      </c>
      <c r="Q7" s="27" t="s">
        <v>0</v>
      </c>
      <c r="R7" s="27" t="s">
        <v>0</v>
      </c>
      <c r="S7" s="27" t="s">
        <v>62</v>
      </c>
      <c r="T7" s="27" t="s">
        <v>63</v>
      </c>
      <c r="U7" s="27" t="s">
        <v>64</v>
      </c>
      <c r="V7" s="46" t="s">
        <v>0</v>
      </c>
      <c r="W7" s="47">
        <v>46113</v>
      </c>
      <c r="X7" s="47">
        <v>46477</v>
      </c>
      <c r="Y7" s="48"/>
      <c r="Z7" s="48">
        <v>46099</v>
      </c>
      <c r="AA7" s="49" t="s">
        <v>69</v>
      </c>
      <c r="AB7" s="7"/>
      <c r="AC7" s="55">
        <f>COUNTIF(D$6:D7,D7)</f>
        <v>1</v>
      </c>
    </row>
    <row r="8" spans="2:29" s="11" customFormat="1" ht="15.75" x14ac:dyDescent="0.25">
      <c r="B8" s="25" t="s">
        <v>43</v>
      </c>
      <c r="C8" s="107" t="str">
        <f t="shared" si="0"/>
        <v>1494-001</v>
      </c>
      <c r="D8" s="39">
        <v>1494</v>
      </c>
      <c r="E8" s="40" t="s">
        <v>46</v>
      </c>
      <c r="F8" s="28" t="s">
        <v>60</v>
      </c>
      <c r="G8" s="28" t="s">
        <v>40</v>
      </c>
      <c r="H8" s="28" t="s">
        <v>66</v>
      </c>
      <c r="I8" s="41">
        <v>3</v>
      </c>
      <c r="J8" s="41">
        <v>10</v>
      </c>
      <c r="K8" s="42">
        <v>10</v>
      </c>
      <c r="L8" s="43">
        <v>0.8</v>
      </c>
      <c r="M8" s="44">
        <v>1</v>
      </c>
      <c r="N8" s="28" t="s">
        <v>41</v>
      </c>
      <c r="O8" s="45">
        <v>200000</v>
      </c>
      <c r="P8" s="120" t="s">
        <v>0</v>
      </c>
      <c r="Q8" s="27" t="s">
        <v>0</v>
      </c>
      <c r="R8" s="27" t="s">
        <v>0</v>
      </c>
      <c r="S8" s="27" t="s">
        <v>62</v>
      </c>
      <c r="T8" s="27" t="s">
        <v>63</v>
      </c>
      <c r="U8" s="27" t="s">
        <v>64</v>
      </c>
      <c r="V8" s="46" t="s">
        <v>0</v>
      </c>
      <c r="W8" s="47">
        <v>46113</v>
      </c>
      <c r="X8" s="47">
        <v>46477</v>
      </c>
      <c r="Y8" s="48"/>
      <c r="Z8" s="48">
        <v>46099</v>
      </c>
      <c r="AA8" s="49" t="s">
        <v>69</v>
      </c>
      <c r="AB8" s="7"/>
      <c r="AC8" s="55">
        <f>COUNTIF(D$6:D8,D8)</f>
        <v>1</v>
      </c>
    </row>
    <row r="9" spans="2:29" s="11" customFormat="1" ht="15.75" x14ac:dyDescent="0.25">
      <c r="B9" s="25" t="s">
        <v>43</v>
      </c>
      <c r="C9" s="107" t="str">
        <f t="shared" si="0"/>
        <v>1498-001</v>
      </c>
      <c r="D9" s="39">
        <v>1498</v>
      </c>
      <c r="E9" s="40" t="s">
        <v>47</v>
      </c>
      <c r="F9" s="28" t="s">
        <v>60</v>
      </c>
      <c r="G9" s="28" t="s">
        <v>40</v>
      </c>
      <c r="H9" s="28" t="s">
        <v>66</v>
      </c>
      <c r="I9" s="41">
        <v>3</v>
      </c>
      <c r="J9" s="41">
        <v>15</v>
      </c>
      <c r="K9" s="42">
        <v>10</v>
      </c>
      <c r="L9" s="43">
        <v>0.8</v>
      </c>
      <c r="M9" s="44">
        <v>1</v>
      </c>
      <c r="N9" s="28" t="s">
        <v>41</v>
      </c>
      <c r="O9" s="45">
        <v>200000</v>
      </c>
      <c r="P9" s="120" t="s">
        <v>0</v>
      </c>
      <c r="Q9" s="27" t="s">
        <v>0</v>
      </c>
      <c r="R9" s="27" t="s">
        <v>0</v>
      </c>
      <c r="S9" s="27" t="s">
        <v>62</v>
      </c>
      <c r="T9" s="27" t="s">
        <v>63</v>
      </c>
      <c r="U9" s="27" t="s">
        <v>64</v>
      </c>
      <c r="V9" s="46" t="s">
        <v>0</v>
      </c>
      <c r="W9" s="47">
        <v>46113</v>
      </c>
      <c r="X9" s="47">
        <v>46477</v>
      </c>
      <c r="Y9" s="48"/>
      <c r="Z9" s="48">
        <v>46099</v>
      </c>
      <c r="AA9" s="49" t="s">
        <v>69</v>
      </c>
      <c r="AB9" s="7"/>
      <c r="AC9" s="55">
        <f>COUNTIF(D$6:D9,D9)</f>
        <v>1</v>
      </c>
    </row>
    <row r="10" spans="2:29" s="11" customFormat="1" ht="15.75" x14ac:dyDescent="0.25">
      <c r="B10" s="25" t="s">
        <v>43</v>
      </c>
      <c r="C10" s="107" t="str">
        <f t="shared" si="0"/>
        <v>295A-001</v>
      </c>
      <c r="D10" s="39" t="s">
        <v>48</v>
      </c>
      <c r="E10" s="40" t="s">
        <v>49</v>
      </c>
      <c r="F10" s="28" t="s">
        <v>60</v>
      </c>
      <c r="G10" s="28" t="s">
        <v>40</v>
      </c>
      <c r="H10" s="28" t="s">
        <v>66</v>
      </c>
      <c r="I10" s="41">
        <v>3</v>
      </c>
      <c r="J10" s="41">
        <v>50</v>
      </c>
      <c r="K10" s="42">
        <v>10</v>
      </c>
      <c r="L10" s="43">
        <v>0.8</v>
      </c>
      <c r="M10" s="44">
        <v>1</v>
      </c>
      <c r="N10" s="28" t="s">
        <v>41</v>
      </c>
      <c r="O10" s="45">
        <v>200000</v>
      </c>
      <c r="P10" s="120" t="s">
        <v>0</v>
      </c>
      <c r="Q10" s="27" t="s">
        <v>0</v>
      </c>
      <c r="R10" s="27" t="s">
        <v>0</v>
      </c>
      <c r="S10" s="27" t="s">
        <v>62</v>
      </c>
      <c r="T10" s="27" t="s">
        <v>63</v>
      </c>
      <c r="U10" s="27" t="s">
        <v>64</v>
      </c>
      <c r="V10" s="46" t="s">
        <v>0</v>
      </c>
      <c r="W10" s="47">
        <v>46113</v>
      </c>
      <c r="X10" s="47">
        <v>46477</v>
      </c>
      <c r="Y10" s="48"/>
      <c r="Z10" s="48">
        <v>46099</v>
      </c>
      <c r="AA10" s="49" t="s">
        <v>69</v>
      </c>
      <c r="AB10" s="7"/>
      <c r="AC10" s="55">
        <f>COUNTIF(D$6:D10,D10)</f>
        <v>1</v>
      </c>
    </row>
    <row r="11" spans="2:29" s="11" customFormat="1" ht="15.75" x14ac:dyDescent="0.25">
      <c r="B11" s="25" t="s">
        <v>43</v>
      </c>
      <c r="C11" s="107" t="str">
        <f t="shared" si="0"/>
        <v>492A-001</v>
      </c>
      <c r="D11" s="39" t="s">
        <v>50</v>
      </c>
      <c r="E11" s="40" t="s">
        <v>51</v>
      </c>
      <c r="F11" s="28" t="s">
        <v>413</v>
      </c>
      <c r="G11" s="28" t="s">
        <v>40</v>
      </c>
      <c r="H11" s="28" t="s">
        <v>66</v>
      </c>
      <c r="I11" s="41">
        <v>3</v>
      </c>
      <c r="J11" s="41">
        <v>10</v>
      </c>
      <c r="K11" s="42">
        <v>10</v>
      </c>
      <c r="L11" s="43">
        <v>0.8</v>
      </c>
      <c r="M11" s="44">
        <v>1</v>
      </c>
      <c r="N11" s="28" t="s">
        <v>41</v>
      </c>
      <c r="O11" s="45">
        <v>200000</v>
      </c>
      <c r="P11" s="120" t="s">
        <v>0</v>
      </c>
      <c r="Q11" s="27" t="s">
        <v>0</v>
      </c>
      <c r="R11" s="27" t="s">
        <v>0</v>
      </c>
      <c r="S11" s="27" t="s">
        <v>62</v>
      </c>
      <c r="T11" s="27" t="s">
        <v>63</v>
      </c>
      <c r="U11" s="27" t="s">
        <v>64</v>
      </c>
      <c r="V11" s="46" t="s">
        <v>0</v>
      </c>
      <c r="W11" s="47">
        <v>46113</v>
      </c>
      <c r="X11" s="47">
        <v>46477</v>
      </c>
      <c r="Y11" s="48"/>
      <c r="Z11" s="48">
        <v>46099</v>
      </c>
      <c r="AA11" s="49" t="s">
        <v>69</v>
      </c>
      <c r="AB11" s="7"/>
      <c r="AC11" s="55">
        <f>COUNTIF(D$6:D11,D11)</f>
        <v>1</v>
      </c>
    </row>
    <row r="12" spans="2:29" s="11" customFormat="1" ht="15.75" x14ac:dyDescent="0.25">
      <c r="B12" s="25" t="s">
        <v>43</v>
      </c>
      <c r="C12" s="107" t="str">
        <f t="shared" si="0"/>
        <v>493A-001</v>
      </c>
      <c r="D12" s="39" t="s">
        <v>52</v>
      </c>
      <c r="E12" s="40" t="s">
        <v>53</v>
      </c>
      <c r="F12" s="28" t="s">
        <v>60</v>
      </c>
      <c r="G12" s="28" t="s">
        <v>40</v>
      </c>
      <c r="H12" s="28" t="s">
        <v>66</v>
      </c>
      <c r="I12" s="41">
        <v>3</v>
      </c>
      <c r="J12" s="41">
        <v>10</v>
      </c>
      <c r="K12" s="42">
        <v>10</v>
      </c>
      <c r="L12" s="43">
        <v>0.8</v>
      </c>
      <c r="M12" s="44">
        <v>1</v>
      </c>
      <c r="N12" s="28" t="s">
        <v>41</v>
      </c>
      <c r="O12" s="45">
        <v>200000</v>
      </c>
      <c r="P12" s="120" t="s">
        <v>0</v>
      </c>
      <c r="Q12" s="27" t="s">
        <v>0</v>
      </c>
      <c r="R12" s="27" t="s">
        <v>0</v>
      </c>
      <c r="S12" s="27" t="s">
        <v>62</v>
      </c>
      <c r="T12" s="27" t="s">
        <v>63</v>
      </c>
      <c r="U12" s="27" t="s">
        <v>64</v>
      </c>
      <c r="V12" s="46" t="s">
        <v>0</v>
      </c>
      <c r="W12" s="47">
        <v>46113</v>
      </c>
      <c r="X12" s="47">
        <v>46477</v>
      </c>
      <c r="Y12" s="48"/>
      <c r="Z12" s="48">
        <v>46099</v>
      </c>
      <c r="AA12" s="49" t="s">
        <v>69</v>
      </c>
      <c r="AB12" s="7"/>
      <c r="AC12" s="55">
        <f>COUNTIF(D$6:D12,D12)</f>
        <v>1</v>
      </c>
    </row>
    <row r="13" spans="2:29" s="11" customFormat="1" ht="15.75" x14ac:dyDescent="0.25">
      <c r="B13" s="25" t="s">
        <v>43</v>
      </c>
      <c r="C13" s="107" t="str">
        <f t="shared" si="0"/>
        <v>494A-001</v>
      </c>
      <c r="D13" s="39" t="s">
        <v>54</v>
      </c>
      <c r="E13" s="40" t="s">
        <v>55</v>
      </c>
      <c r="F13" s="28" t="s">
        <v>60</v>
      </c>
      <c r="G13" s="28" t="s">
        <v>40</v>
      </c>
      <c r="H13" s="28" t="s">
        <v>66</v>
      </c>
      <c r="I13" s="41">
        <v>3</v>
      </c>
      <c r="J13" s="41">
        <v>10</v>
      </c>
      <c r="K13" s="42">
        <v>10</v>
      </c>
      <c r="L13" s="43">
        <v>0.8</v>
      </c>
      <c r="M13" s="44">
        <v>1</v>
      </c>
      <c r="N13" s="28" t="s">
        <v>41</v>
      </c>
      <c r="O13" s="45">
        <v>200000</v>
      </c>
      <c r="P13" s="120" t="s">
        <v>0</v>
      </c>
      <c r="Q13" s="27" t="s">
        <v>0</v>
      </c>
      <c r="R13" s="27" t="s">
        <v>0</v>
      </c>
      <c r="S13" s="27" t="s">
        <v>62</v>
      </c>
      <c r="T13" s="27" t="s">
        <v>63</v>
      </c>
      <c r="U13" s="27" t="s">
        <v>64</v>
      </c>
      <c r="V13" s="46" t="s">
        <v>0</v>
      </c>
      <c r="W13" s="47">
        <v>46113</v>
      </c>
      <c r="X13" s="47">
        <v>46477</v>
      </c>
      <c r="Y13" s="48"/>
      <c r="Z13" s="48">
        <v>46099</v>
      </c>
      <c r="AA13" s="49" t="s">
        <v>69</v>
      </c>
      <c r="AB13" s="7"/>
      <c r="AC13" s="55">
        <f>COUNTIF(D$6:D13,D13)</f>
        <v>1</v>
      </c>
    </row>
    <row r="14" spans="2:29" s="11" customFormat="1" ht="15.75" x14ac:dyDescent="0.25">
      <c r="B14" s="25" t="s">
        <v>43</v>
      </c>
      <c r="C14" s="107" t="str">
        <f t="shared" si="0"/>
        <v>495A-001</v>
      </c>
      <c r="D14" s="39" t="s">
        <v>56</v>
      </c>
      <c r="E14" s="40" t="s">
        <v>57</v>
      </c>
      <c r="F14" s="28" t="s">
        <v>60</v>
      </c>
      <c r="G14" s="28" t="s">
        <v>40</v>
      </c>
      <c r="H14" s="28" t="s">
        <v>66</v>
      </c>
      <c r="I14" s="41">
        <v>3</v>
      </c>
      <c r="J14" s="41">
        <v>10</v>
      </c>
      <c r="K14" s="42">
        <v>10</v>
      </c>
      <c r="L14" s="43">
        <v>0.8</v>
      </c>
      <c r="M14" s="44">
        <v>1</v>
      </c>
      <c r="N14" s="28" t="s">
        <v>41</v>
      </c>
      <c r="O14" s="45">
        <v>200000</v>
      </c>
      <c r="P14" s="120" t="s">
        <v>0</v>
      </c>
      <c r="Q14" s="27" t="s">
        <v>0</v>
      </c>
      <c r="R14" s="27" t="s">
        <v>0</v>
      </c>
      <c r="S14" s="27" t="s">
        <v>62</v>
      </c>
      <c r="T14" s="27" t="s">
        <v>63</v>
      </c>
      <c r="U14" s="27" t="s">
        <v>64</v>
      </c>
      <c r="V14" s="46" t="s">
        <v>0</v>
      </c>
      <c r="W14" s="47">
        <v>46113</v>
      </c>
      <c r="X14" s="47">
        <v>46477</v>
      </c>
      <c r="Y14" s="48"/>
      <c r="Z14" s="48">
        <v>46099</v>
      </c>
      <c r="AA14" s="49" t="s">
        <v>69</v>
      </c>
      <c r="AB14" s="7"/>
      <c r="AC14" s="55">
        <f>COUNTIF(D$6:D14,D14)</f>
        <v>1</v>
      </c>
    </row>
    <row r="15" spans="2:29" s="11" customFormat="1" ht="15.75" x14ac:dyDescent="0.25">
      <c r="B15" s="25" t="s">
        <v>43</v>
      </c>
      <c r="C15" s="107" t="str">
        <f t="shared" si="0"/>
        <v>496A-001</v>
      </c>
      <c r="D15" s="39" t="s">
        <v>58</v>
      </c>
      <c r="E15" s="40" t="s">
        <v>59</v>
      </c>
      <c r="F15" s="28" t="s">
        <v>60</v>
      </c>
      <c r="G15" s="28" t="s">
        <v>40</v>
      </c>
      <c r="H15" s="28" t="s">
        <v>66</v>
      </c>
      <c r="I15" s="41">
        <v>3</v>
      </c>
      <c r="J15" s="41">
        <v>10</v>
      </c>
      <c r="K15" s="42">
        <v>10</v>
      </c>
      <c r="L15" s="43">
        <v>0.8</v>
      </c>
      <c r="M15" s="44">
        <v>1</v>
      </c>
      <c r="N15" s="28" t="s">
        <v>41</v>
      </c>
      <c r="O15" s="45">
        <v>200000</v>
      </c>
      <c r="P15" s="120" t="s">
        <v>0</v>
      </c>
      <c r="Q15" s="27" t="s">
        <v>0</v>
      </c>
      <c r="R15" s="27" t="s">
        <v>0</v>
      </c>
      <c r="S15" s="27" t="s">
        <v>62</v>
      </c>
      <c r="T15" s="27" t="s">
        <v>63</v>
      </c>
      <c r="U15" s="27" t="s">
        <v>64</v>
      </c>
      <c r="V15" s="46" t="s">
        <v>0</v>
      </c>
      <c r="W15" s="47">
        <v>46113</v>
      </c>
      <c r="X15" s="47">
        <v>46477</v>
      </c>
      <c r="Y15" s="48"/>
      <c r="Z15" s="48">
        <v>46099</v>
      </c>
      <c r="AA15" s="49" t="s">
        <v>69</v>
      </c>
      <c r="AB15" s="7"/>
      <c r="AC15" s="55">
        <f>COUNTIF(D$6:D15,D15)</f>
        <v>1</v>
      </c>
    </row>
    <row r="16" spans="2:29" s="11" customFormat="1" ht="15.75" x14ac:dyDescent="0.25">
      <c r="B16" s="25" t="s">
        <v>43</v>
      </c>
      <c r="C16" s="107" t="str">
        <f t="shared" si="0"/>
        <v>541A-001</v>
      </c>
      <c r="D16" s="39" t="s">
        <v>65</v>
      </c>
      <c r="E16" s="40" t="s">
        <v>452</v>
      </c>
      <c r="F16" s="28" t="s">
        <v>60</v>
      </c>
      <c r="G16" s="28" t="s">
        <v>40</v>
      </c>
      <c r="H16" s="28" t="s">
        <v>66</v>
      </c>
      <c r="I16" s="41">
        <v>3</v>
      </c>
      <c r="J16" s="41">
        <v>10</v>
      </c>
      <c r="K16" s="42">
        <v>10</v>
      </c>
      <c r="L16" s="43">
        <v>0.8</v>
      </c>
      <c r="M16" s="44">
        <v>1</v>
      </c>
      <c r="N16" s="28" t="s">
        <v>41</v>
      </c>
      <c r="O16" s="45">
        <v>200000</v>
      </c>
      <c r="P16" s="120" t="s">
        <v>0</v>
      </c>
      <c r="Q16" s="27" t="s">
        <v>0</v>
      </c>
      <c r="R16" s="27" t="s">
        <v>0</v>
      </c>
      <c r="S16" s="27" t="s">
        <v>62</v>
      </c>
      <c r="T16" s="27" t="s">
        <v>63</v>
      </c>
      <c r="U16" s="27" t="s">
        <v>64</v>
      </c>
      <c r="V16" s="46" t="s">
        <v>0</v>
      </c>
      <c r="W16" s="47">
        <v>46113</v>
      </c>
      <c r="X16" s="47">
        <v>46477</v>
      </c>
      <c r="Y16" s="48"/>
      <c r="Z16" s="48">
        <v>46099</v>
      </c>
      <c r="AA16" s="49" t="s">
        <v>69</v>
      </c>
      <c r="AB16" s="7"/>
      <c r="AC16" s="55">
        <f>COUNTIF(D$6:D16,D16)</f>
        <v>1</v>
      </c>
    </row>
    <row r="17" spans="2:29" s="11" customFormat="1" ht="15.75" x14ac:dyDescent="0.25">
      <c r="B17" s="25" t="s">
        <v>43</v>
      </c>
      <c r="C17" s="107" t="str">
        <f t="shared" si="0"/>
        <v>1484-002</v>
      </c>
      <c r="D17" s="39">
        <v>1484</v>
      </c>
      <c r="E17" s="40" t="s">
        <v>44</v>
      </c>
      <c r="F17" s="28" t="s">
        <v>67</v>
      </c>
      <c r="G17" s="28" t="s">
        <v>40</v>
      </c>
      <c r="H17" s="28" t="s">
        <v>66</v>
      </c>
      <c r="I17" s="41">
        <v>3</v>
      </c>
      <c r="J17" s="41">
        <v>15</v>
      </c>
      <c r="K17" s="42">
        <v>10</v>
      </c>
      <c r="L17" s="43" t="s">
        <v>454</v>
      </c>
      <c r="M17" s="44">
        <v>1</v>
      </c>
      <c r="N17" s="28" t="s">
        <v>41</v>
      </c>
      <c r="O17" s="45">
        <v>100000</v>
      </c>
      <c r="P17" s="120" t="s">
        <v>0</v>
      </c>
      <c r="Q17" s="27" t="s">
        <v>0</v>
      </c>
      <c r="R17" s="27" t="s">
        <v>0</v>
      </c>
      <c r="S17" s="27" t="s">
        <v>68</v>
      </c>
      <c r="T17" s="27" t="s">
        <v>64</v>
      </c>
      <c r="U17" s="27" t="s">
        <v>0</v>
      </c>
      <c r="V17" s="46" t="s">
        <v>0</v>
      </c>
      <c r="W17" s="47">
        <v>46113</v>
      </c>
      <c r="X17" s="47">
        <v>46477</v>
      </c>
      <c r="Y17" s="48"/>
      <c r="Z17" s="48">
        <v>46099</v>
      </c>
      <c r="AA17" s="49" t="s">
        <v>69</v>
      </c>
      <c r="AB17" s="7"/>
      <c r="AC17" s="55">
        <f>COUNTIF(D$6:D17,D17)</f>
        <v>2</v>
      </c>
    </row>
    <row r="18" spans="2:29" s="11" customFormat="1" ht="15.75" x14ac:dyDescent="0.25">
      <c r="B18" s="25" t="s">
        <v>43</v>
      </c>
      <c r="C18" s="107" t="str">
        <f t="shared" si="0"/>
        <v>1493-002</v>
      </c>
      <c r="D18" s="39">
        <v>1493</v>
      </c>
      <c r="E18" s="40" t="s">
        <v>45</v>
      </c>
      <c r="F18" s="28" t="s">
        <v>67</v>
      </c>
      <c r="G18" s="28" t="s">
        <v>40</v>
      </c>
      <c r="H18" s="28" t="s">
        <v>66</v>
      </c>
      <c r="I18" s="41">
        <v>3</v>
      </c>
      <c r="J18" s="41">
        <v>15</v>
      </c>
      <c r="K18" s="42">
        <v>10</v>
      </c>
      <c r="L18" s="43" t="s">
        <v>454</v>
      </c>
      <c r="M18" s="44">
        <v>1</v>
      </c>
      <c r="N18" s="28" t="s">
        <v>41</v>
      </c>
      <c r="O18" s="45">
        <v>100000</v>
      </c>
      <c r="P18" s="120" t="s">
        <v>0</v>
      </c>
      <c r="Q18" s="27" t="s">
        <v>0</v>
      </c>
      <c r="R18" s="27" t="s">
        <v>0</v>
      </c>
      <c r="S18" s="27" t="s">
        <v>68</v>
      </c>
      <c r="T18" s="27" t="s">
        <v>64</v>
      </c>
      <c r="U18" s="27" t="s">
        <v>0</v>
      </c>
      <c r="V18" s="46" t="s">
        <v>0</v>
      </c>
      <c r="W18" s="47">
        <v>46113</v>
      </c>
      <c r="X18" s="47">
        <v>46477</v>
      </c>
      <c r="Y18" s="48"/>
      <c r="Z18" s="48">
        <v>46099</v>
      </c>
      <c r="AA18" s="49" t="s">
        <v>69</v>
      </c>
      <c r="AB18" s="7"/>
      <c r="AC18" s="55">
        <f>COUNTIF(D$6:D18,D18)</f>
        <v>2</v>
      </c>
    </row>
    <row r="19" spans="2:29" s="11" customFormat="1" ht="15.75" x14ac:dyDescent="0.25">
      <c r="B19" s="25" t="s">
        <v>43</v>
      </c>
      <c r="C19" s="107" t="str">
        <f t="shared" si="0"/>
        <v>1494-002</v>
      </c>
      <c r="D19" s="39">
        <v>1494</v>
      </c>
      <c r="E19" s="40" t="s">
        <v>46</v>
      </c>
      <c r="F19" s="28" t="s">
        <v>67</v>
      </c>
      <c r="G19" s="28" t="s">
        <v>40</v>
      </c>
      <c r="H19" s="28" t="s">
        <v>66</v>
      </c>
      <c r="I19" s="41">
        <v>3</v>
      </c>
      <c r="J19" s="41">
        <v>10</v>
      </c>
      <c r="K19" s="42">
        <v>10</v>
      </c>
      <c r="L19" s="43" t="s">
        <v>454</v>
      </c>
      <c r="M19" s="44">
        <v>1</v>
      </c>
      <c r="N19" s="28" t="s">
        <v>41</v>
      </c>
      <c r="O19" s="45">
        <v>100000</v>
      </c>
      <c r="P19" s="120" t="s">
        <v>0</v>
      </c>
      <c r="Q19" s="27" t="s">
        <v>0</v>
      </c>
      <c r="R19" s="27" t="s">
        <v>0</v>
      </c>
      <c r="S19" s="27" t="s">
        <v>68</v>
      </c>
      <c r="T19" s="27" t="s">
        <v>64</v>
      </c>
      <c r="U19" s="27" t="s">
        <v>0</v>
      </c>
      <c r="V19" s="46" t="s">
        <v>0</v>
      </c>
      <c r="W19" s="47">
        <v>46113</v>
      </c>
      <c r="X19" s="47">
        <v>46477</v>
      </c>
      <c r="Y19" s="48"/>
      <c r="Z19" s="48">
        <v>46099</v>
      </c>
      <c r="AA19" s="49" t="s">
        <v>69</v>
      </c>
      <c r="AB19" s="7"/>
      <c r="AC19" s="55">
        <f>COUNTIF(D$6:D19,D19)</f>
        <v>2</v>
      </c>
    </row>
    <row r="20" spans="2:29" s="11" customFormat="1" ht="15.75" x14ac:dyDescent="0.25">
      <c r="B20" s="25" t="s">
        <v>43</v>
      </c>
      <c r="C20" s="107" t="str">
        <f t="shared" si="0"/>
        <v>1498-002</v>
      </c>
      <c r="D20" s="39">
        <v>1498</v>
      </c>
      <c r="E20" s="40" t="s">
        <v>47</v>
      </c>
      <c r="F20" s="28" t="s">
        <v>67</v>
      </c>
      <c r="G20" s="28" t="s">
        <v>40</v>
      </c>
      <c r="H20" s="28" t="s">
        <v>66</v>
      </c>
      <c r="I20" s="41">
        <v>3</v>
      </c>
      <c r="J20" s="41">
        <v>15</v>
      </c>
      <c r="K20" s="42">
        <v>10</v>
      </c>
      <c r="L20" s="43" t="s">
        <v>454</v>
      </c>
      <c r="M20" s="44">
        <v>1</v>
      </c>
      <c r="N20" s="28" t="s">
        <v>41</v>
      </c>
      <c r="O20" s="45">
        <v>100000</v>
      </c>
      <c r="P20" s="120" t="s">
        <v>0</v>
      </c>
      <c r="Q20" s="27" t="s">
        <v>0</v>
      </c>
      <c r="R20" s="27" t="s">
        <v>0</v>
      </c>
      <c r="S20" s="27" t="s">
        <v>68</v>
      </c>
      <c r="T20" s="27" t="s">
        <v>64</v>
      </c>
      <c r="U20" s="27" t="s">
        <v>0</v>
      </c>
      <c r="V20" s="46" t="s">
        <v>0</v>
      </c>
      <c r="W20" s="47">
        <v>46113</v>
      </c>
      <c r="X20" s="47">
        <v>46477</v>
      </c>
      <c r="Y20" s="48"/>
      <c r="Z20" s="48">
        <v>46099</v>
      </c>
      <c r="AA20" s="49" t="s">
        <v>69</v>
      </c>
      <c r="AB20" s="7"/>
      <c r="AC20" s="55">
        <f>COUNTIF(D$6:D20,D20)</f>
        <v>2</v>
      </c>
    </row>
    <row r="21" spans="2:29" s="11" customFormat="1" ht="15.75" x14ac:dyDescent="0.25">
      <c r="B21" s="25" t="s">
        <v>43</v>
      </c>
      <c r="C21" s="107" t="str">
        <f t="shared" si="0"/>
        <v>295A-002</v>
      </c>
      <c r="D21" s="39" t="s">
        <v>48</v>
      </c>
      <c r="E21" s="40" t="s">
        <v>49</v>
      </c>
      <c r="F21" s="28" t="s">
        <v>67</v>
      </c>
      <c r="G21" s="28" t="s">
        <v>40</v>
      </c>
      <c r="H21" s="28" t="s">
        <v>66</v>
      </c>
      <c r="I21" s="41">
        <v>3</v>
      </c>
      <c r="J21" s="41">
        <v>50</v>
      </c>
      <c r="K21" s="42">
        <v>10</v>
      </c>
      <c r="L21" s="43" t="s">
        <v>454</v>
      </c>
      <c r="M21" s="44">
        <v>1</v>
      </c>
      <c r="N21" s="28" t="s">
        <v>41</v>
      </c>
      <c r="O21" s="45">
        <v>100000</v>
      </c>
      <c r="P21" s="120" t="s">
        <v>0</v>
      </c>
      <c r="Q21" s="27" t="s">
        <v>0</v>
      </c>
      <c r="R21" s="27" t="s">
        <v>0</v>
      </c>
      <c r="S21" s="27" t="s">
        <v>68</v>
      </c>
      <c r="T21" s="27" t="s">
        <v>64</v>
      </c>
      <c r="U21" s="27" t="s">
        <v>0</v>
      </c>
      <c r="V21" s="46" t="s">
        <v>0</v>
      </c>
      <c r="W21" s="47">
        <v>46113</v>
      </c>
      <c r="X21" s="47">
        <v>46477</v>
      </c>
      <c r="Y21" s="48"/>
      <c r="Z21" s="48">
        <v>46099</v>
      </c>
      <c r="AA21" s="49" t="s">
        <v>69</v>
      </c>
      <c r="AB21" s="7"/>
      <c r="AC21" s="55">
        <f>COUNTIF(D$6:D21,D21)</f>
        <v>2</v>
      </c>
    </row>
    <row r="22" spans="2:29" s="11" customFormat="1" ht="15.75" x14ac:dyDescent="0.25">
      <c r="B22" s="25" t="s">
        <v>43</v>
      </c>
      <c r="C22" s="107" t="str">
        <f t="shared" si="0"/>
        <v>492A-002</v>
      </c>
      <c r="D22" s="39" t="s">
        <v>50</v>
      </c>
      <c r="E22" s="40" t="s">
        <v>51</v>
      </c>
      <c r="F22" s="28" t="s">
        <v>67</v>
      </c>
      <c r="G22" s="28" t="s">
        <v>40</v>
      </c>
      <c r="H22" s="28" t="s">
        <v>66</v>
      </c>
      <c r="I22" s="41">
        <v>3</v>
      </c>
      <c r="J22" s="41">
        <v>10</v>
      </c>
      <c r="K22" s="42">
        <v>10</v>
      </c>
      <c r="L22" s="43" t="s">
        <v>454</v>
      </c>
      <c r="M22" s="44">
        <v>1</v>
      </c>
      <c r="N22" s="28" t="s">
        <v>41</v>
      </c>
      <c r="O22" s="45">
        <v>100000</v>
      </c>
      <c r="P22" s="120" t="s">
        <v>0</v>
      </c>
      <c r="Q22" s="27" t="s">
        <v>0</v>
      </c>
      <c r="R22" s="27" t="s">
        <v>0</v>
      </c>
      <c r="S22" s="27" t="s">
        <v>68</v>
      </c>
      <c r="T22" s="27" t="s">
        <v>64</v>
      </c>
      <c r="U22" s="27" t="s">
        <v>0</v>
      </c>
      <c r="V22" s="46" t="s">
        <v>0</v>
      </c>
      <c r="W22" s="47">
        <v>46113</v>
      </c>
      <c r="X22" s="47">
        <v>46477</v>
      </c>
      <c r="Y22" s="48"/>
      <c r="Z22" s="48">
        <v>46099</v>
      </c>
      <c r="AA22" s="49" t="s">
        <v>69</v>
      </c>
      <c r="AB22" s="7"/>
      <c r="AC22" s="55">
        <f>COUNTIF(D$6:D22,D22)</f>
        <v>2</v>
      </c>
    </row>
    <row r="23" spans="2:29" s="11" customFormat="1" ht="15.75" x14ac:dyDescent="0.25">
      <c r="B23" s="25" t="s">
        <v>43</v>
      </c>
      <c r="C23" s="107" t="str">
        <f t="shared" si="0"/>
        <v>493A-002</v>
      </c>
      <c r="D23" s="39" t="s">
        <v>52</v>
      </c>
      <c r="E23" s="40" t="s">
        <v>53</v>
      </c>
      <c r="F23" s="28" t="s">
        <v>67</v>
      </c>
      <c r="G23" s="28" t="s">
        <v>40</v>
      </c>
      <c r="H23" s="28" t="s">
        <v>66</v>
      </c>
      <c r="I23" s="41">
        <v>3</v>
      </c>
      <c r="J23" s="41">
        <v>10</v>
      </c>
      <c r="K23" s="42">
        <v>10</v>
      </c>
      <c r="L23" s="43" t="s">
        <v>454</v>
      </c>
      <c r="M23" s="44">
        <v>1</v>
      </c>
      <c r="N23" s="28" t="s">
        <v>41</v>
      </c>
      <c r="O23" s="45">
        <v>100000</v>
      </c>
      <c r="P23" s="120" t="s">
        <v>0</v>
      </c>
      <c r="Q23" s="27" t="s">
        <v>0</v>
      </c>
      <c r="R23" s="27" t="s">
        <v>0</v>
      </c>
      <c r="S23" s="27" t="s">
        <v>68</v>
      </c>
      <c r="T23" s="27" t="s">
        <v>64</v>
      </c>
      <c r="U23" s="27" t="s">
        <v>0</v>
      </c>
      <c r="V23" s="46" t="s">
        <v>0</v>
      </c>
      <c r="W23" s="47">
        <v>46113</v>
      </c>
      <c r="X23" s="47">
        <v>46477</v>
      </c>
      <c r="Y23" s="48"/>
      <c r="Z23" s="48">
        <v>46099</v>
      </c>
      <c r="AA23" s="49" t="s">
        <v>69</v>
      </c>
      <c r="AB23" s="7"/>
      <c r="AC23" s="55">
        <f>COUNTIF(D$6:D23,D23)</f>
        <v>2</v>
      </c>
    </row>
    <row r="24" spans="2:29" s="11" customFormat="1" ht="15.75" x14ac:dyDescent="0.25">
      <c r="B24" s="25" t="s">
        <v>43</v>
      </c>
      <c r="C24" s="107" t="str">
        <f t="shared" si="0"/>
        <v>494A-002</v>
      </c>
      <c r="D24" s="39" t="s">
        <v>54</v>
      </c>
      <c r="E24" s="40" t="s">
        <v>55</v>
      </c>
      <c r="F24" s="28" t="s">
        <v>67</v>
      </c>
      <c r="G24" s="28" t="s">
        <v>40</v>
      </c>
      <c r="H24" s="28" t="s">
        <v>66</v>
      </c>
      <c r="I24" s="41">
        <v>3</v>
      </c>
      <c r="J24" s="41">
        <v>10</v>
      </c>
      <c r="K24" s="42">
        <v>10</v>
      </c>
      <c r="L24" s="43" t="s">
        <v>454</v>
      </c>
      <c r="M24" s="44">
        <v>1</v>
      </c>
      <c r="N24" s="28" t="s">
        <v>41</v>
      </c>
      <c r="O24" s="45">
        <v>100000</v>
      </c>
      <c r="P24" s="120" t="s">
        <v>0</v>
      </c>
      <c r="Q24" s="27" t="s">
        <v>0</v>
      </c>
      <c r="R24" s="27" t="s">
        <v>0</v>
      </c>
      <c r="S24" s="27" t="s">
        <v>68</v>
      </c>
      <c r="T24" s="27" t="s">
        <v>64</v>
      </c>
      <c r="U24" s="27" t="s">
        <v>0</v>
      </c>
      <c r="V24" s="46" t="s">
        <v>0</v>
      </c>
      <c r="W24" s="47">
        <v>46113</v>
      </c>
      <c r="X24" s="47">
        <v>46477</v>
      </c>
      <c r="Y24" s="48"/>
      <c r="Z24" s="48">
        <v>46099</v>
      </c>
      <c r="AA24" s="49" t="s">
        <v>69</v>
      </c>
      <c r="AB24" s="7"/>
      <c r="AC24" s="55">
        <f>COUNTIF(D$6:D24,D24)</f>
        <v>2</v>
      </c>
    </row>
    <row r="25" spans="2:29" s="11" customFormat="1" ht="15.75" x14ac:dyDescent="0.25">
      <c r="B25" s="25" t="s">
        <v>43</v>
      </c>
      <c r="C25" s="107" t="str">
        <f t="shared" si="0"/>
        <v>495A-002</v>
      </c>
      <c r="D25" s="39" t="s">
        <v>56</v>
      </c>
      <c r="E25" s="40" t="s">
        <v>57</v>
      </c>
      <c r="F25" s="28" t="s">
        <v>67</v>
      </c>
      <c r="G25" s="28" t="s">
        <v>40</v>
      </c>
      <c r="H25" s="28" t="s">
        <v>66</v>
      </c>
      <c r="I25" s="41">
        <v>3</v>
      </c>
      <c r="J25" s="41">
        <v>10</v>
      </c>
      <c r="K25" s="42">
        <v>10</v>
      </c>
      <c r="L25" s="43" t="s">
        <v>454</v>
      </c>
      <c r="M25" s="44">
        <v>1</v>
      </c>
      <c r="N25" s="28" t="s">
        <v>41</v>
      </c>
      <c r="O25" s="45">
        <v>100000</v>
      </c>
      <c r="P25" s="120" t="s">
        <v>0</v>
      </c>
      <c r="Q25" s="27" t="s">
        <v>0</v>
      </c>
      <c r="R25" s="27" t="s">
        <v>0</v>
      </c>
      <c r="S25" s="27" t="s">
        <v>68</v>
      </c>
      <c r="T25" s="27" t="s">
        <v>64</v>
      </c>
      <c r="U25" s="27" t="s">
        <v>0</v>
      </c>
      <c r="V25" s="46" t="s">
        <v>0</v>
      </c>
      <c r="W25" s="47">
        <v>46113</v>
      </c>
      <c r="X25" s="47">
        <v>46477</v>
      </c>
      <c r="Y25" s="48"/>
      <c r="Z25" s="48">
        <v>46099</v>
      </c>
      <c r="AA25" s="49" t="s">
        <v>69</v>
      </c>
      <c r="AB25" s="7"/>
      <c r="AC25" s="55">
        <f>COUNTIF(D$6:D25,D25)</f>
        <v>2</v>
      </c>
    </row>
    <row r="26" spans="2:29" s="11" customFormat="1" ht="15.75" x14ac:dyDescent="0.25">
      <c r="B26" s="25" t="s">
        <v>43</v>
      </c>
      <c r="C26" s="107" t="str">
        <f t="shared" si="0"/>
        <v>496A-002</v>
      </c>
      <c r="D26" s="39" t="s">
        <v>58</v>
      </c>
      <c r="E26" s="40" t="s">
        <v>59</v>
      </c>
      <c r="F26" s="28" t="s">
        <v>67</v>
      </c>
      <c r="G26" s="28" t="s">
        <v>40</v>
      </c>
      <c r="H26" s="28" t="s">
        <v>66</v>
      </c>
      <c r="I26" s="41">
        <v>3</v>
      </c>
      <c r="J26" s="41">
        <v>10</v>
      </c>
      <c r="K26" s="42">
        <v>10</v>
      </c>
      <c r="L26" s="43" t="s">
        <v>454</v>
      </c>
      <c r="M26" s="44">
        <v>1</v>
      </c>
      <c r="N26" s="28" t="s">
        <v>41</v>
      </c>
      <c r="O26" s="45">
        <v>100000</v>
      </c>
      <c r="P26" s="120" t="s">
        <v>0</v>
      </c>
      <c r="Q26" s="27" t="s">
        <v>0</v>
      </c>
      <c r="R26" s="27" t="s">
        <v>0</v>
      </c>
      <c r="S26" s="27" t="s">
        <v>68</v>
      </c>
      <c r="T26" s="27" t="s">
        <v>64</v>
      </c>
      <c r="U26" s="27" t="s">
        <v>0</v>
      </c>
      <c r="V26" s="46" t="s">
        <v>0</v>
      </c>
      <c r="W26" s="47">
        <v>46113</v>
      </c>
      <c r="X26" s="47">
        <v>46477</v>
      </c>
      <c r="Y26" s="48"/>
      <c r="Z26" s="48">
        <v>46099</v>
      </c>
      <c r="AA26" s="49" t="s">
        <v>69</v>
      </c>
      <c r="AB26" s="7"/>
      <c r="AC26" s="55">
        <f>COUNTIF(D$6:D26,D26)</f>
        <v>2</v>
      </c>
    </row>
    <row r="27" spans="2:29" s="11" customFormat="1" ht="15.75" x14ac:dyDescent="0.25">
      <c r="B27" s="25" t="s">
        <v>43</v>
      </c>
      <c r="C27" s="107" t="str">
        <f t="shared" si="0"/>
        <v>541A-002</v>
      </c>
      <c r="D27" s="39" t="s">
        <v>65</v>
      </c>
      <c r="E27" s="40" t="s">
        <v>451</v>
      </c>
      <c r="F27" s="28" t="s">
        <v>67</v>
      </c>
      <c r="G27" s="28" t="s">
        <v>40</v>
      </c>
      <c r="H27" s="28" t="s">
        <v>66</v>
      </c>
      <c r="I27" s="41">
        <v>3</v>
      </c>
      <c r="J27" s="41">
        <v>10</v>
      </c>
      <c r="K27" s="42">
        <v>10</v>
      </c>
      <c r="L27" s="43" t="s">
        <v>454</v>
      </c>
      <c r="M27" s="44">
        <v>1</v>
      </c>
      <c r="N27" s="28" t="s">
        <v>41</v>
      </c>
      <c r="O27" s="45">
        <v>100000</v>
      </c>
      <c r="P27" s="120" t="s">
        <v>0</v>
      </c>
      <c r="Q27" s="27" t="s">
        <v>0</v>
      </c>
      <c r="R27" s="27" t="s">
        <v>0</v>
      </c>
      <c r="S27" s="27" t="s">
        <v>68</v>
      </c>
      <c r="T27" s="27" t="s">
        <v>64</v>
      </c>
      <c r="U27" s="27" t="s">
        <v>0</v>
      </c>
      <c r="V27" s="46" t="s">
        <v>0</v>
      </c>
      <c r="W27" s="47">
        <v>46113</v>
      </c>
      <c r="X27" s="47">
        <v>46477</v>
      </c>
      <c r="Y27" s="48"/>
      <c r="Z27" s="48">
        <v>46099</v>
      </c>
      <c r="AA27" s="49" t="s">
        <v>69</v>
      </c>
      <c r="AB27" s="7"/>
      <c r="AC27" s="55">
        <f>COUNTIF(D$6:D27,D27)</f>
        <v>2</v>
      </c>
    </row>
    <row r="28" spans="2:29" s="11" customFormat="1" ht="15.75" x14ac:dyDescent="0.25">
      <c r="B28" s="50" t="s">
        <v>70</v>
      </c>
      <c r="C28" s="107" t="str">
        <f t="shared" si="0"/>
        <v>1329-001</v>
      </c>
      <c r="D28" s="39">
        <v>1329</v>
      </c>
      <c r="E28" s="40" t="s">
        <v>71</v>
      </c>
      <c r="F28" s="51" t="s">
        <v>67</v>
      </c>
      <c r="G28" s="51" t="s">
        <v>40</v>
      </c>
      <c r="H28" s="51" t="s">
        <v>72</v>
      </c>
      <c r="I28" s="41">
        <v>5</v>
      </c>
      <c r="J28" s="41">
        <v>15</v>
      </c>
      <c r="K28" s="52">
        <v>100</v>
      </c>
      <c r="L28" s="43" t="s">
        <v>454</v>
      </c>
      <c r="M28" s="44">
        <v>2</v>
      </c>
      <c r="N28" s="28" t="s">
        <v>41</v>
      </c>
      <c r="O28" s="53">
        <v>200000</v>
      </c>
      <c r="P28" s="120" t="s">
        <v>0</v>
      </c>
      <c r="Q28" s="27" t="s">
        <v>0</v>
      </c>
      <c r="R28" s="27" t="s">
        <v>0</v>
      </c>
      <c r="S28" s="27" t="s">
        <v>68</v>
      </c>
      <c r="T28" s="27" t="s">
        <v>63</v>
      </c>
      <c r="U28" s="27" t="s">
        <v>64</v>
      </c>
      <c r="V28" s="46" t="s">
        <v>0</v>
      </c>
      <c r="W28" s="47">
        <v>46113</v>
      </c>
      <c r="X28" s="47">
        <v>46387</v>
      </c>
      <c r="Y28" s="12"/>
      <c r="Z28" s="48">
        <v>46099</v>
      </c>
      <c r="AA28" s="49" t="s">
        <v>69</v>
      </c>
      <c r="AB28" s="7"/>
      <c r="AC28" s="55">
        <f>COUNTIF(D$6:D28,D28)</f>
        <v>1</v>
      </c>
    </row>
    <row r="29" spans="2:29" s="11" customFormat="1" ht="15.75" x14ac:dyDescent="0.25">
      <c r="B29" s="25" t="s">
        <v>70</v>
      </c>
      <c r="C29" s="107" t="str">
        <f t="shared" si="0"/>
        <v>1475-001</v>
      </c>
      <c r="D29" s="39">
        <v>1475</v>
      </c>
      <c r="E29" s="40" t="s">
        <v>73</v>
      </c>
      <c r="F29" s="51" t="s">
        <v>67</v>
      </c>
      <c r="G29" s="51" t="s">
        <v>40</v>
      </c>
      <c r="H29" s="51" t="s">
        <v>72</v>
      </c>
      <c r="I29" s="41">
        <v>5</v>
      </c>
      <c r="J29" s="41">
        <v>20</v>
      </c>
      <c r="K29" s="52">
        <v>100</v>
      </c>
      <c r="L29" s="43" t="s">
        <v>454</v>
      </c>
      <c r="M29" s="44">
        <v>2</v>
      </c>
      <c r="N29" s="28" t="s">
        <v>41</v>
      </c>
      <c r="O29" s="53">
        <v>200000</v>
      </c>
      <c r="P29" s="120" t="s">
        <v>0</v>
      </c>
      <c r="Q29" s="27" t="s">
        <v>0</v>
      </c>
      <c r="R29" s="27" t="s">
        <v>0</v>
      </c>
      <c r="S29" s="27" t="s">
        <v>68</v>
      </c>
      <c r="T29" s="27" t="s">
        <v>63</v>
      </c>
      <c r="U29" s="27" t="s">
        <v>64</v>
      </c>
      <c r="V29" s="46" t="s">
        <v>0</v>
      </c>
      <c r="W29" s="47">
        <v>46113</v>
      </c>
      <c r="X29" s="47">
        <v>46387</v>
      </c>
      <c r="Y29" s="12"/>
      <c r="Z29" s="48">
        <v>46099</v>
      </c>
      <c r="AA29" s="49" t="s">
        <v>69</v>
      </c>
      <c r="AB29" s="7"/>
      <c r="AC29" s="55">
        <f>COUNTIF(D$6:D29,D29)</f>
        <v>1</v>
      </c>
    </row>
    <row r="30" spans="2:29" s="11" customFormat="1" ht="15.75" x14ac:dyDescent="0.25">
      <c r="B30" s="25" t="s">
        <v>70</v>
      </c>
      <c r="C30" s="107" t="str">
        <f t="shared" si="0"/>
        <v>1476-001</v>
      </c>
      <c r="D30" s="39">
        <v>1476</v>
      </c>
      <c r="E30" s="40" t="s">
        <v>425</v>
      </c>
      <c r="F30" s="51" t="s">
        <v>67</v>
      </c>
      <c r="G30" s="51" t="s">
        <v>40</v>
      </c>
      <c r="H30" s="51" t="s">
        <v>72</v>
      </c>
      <c r="I30" s="41">
        <v>5</v>
      </c>
      <c r="J30" s="41">
        <v>25</v>
      </c>
      <c r="K30" s="52">
        <v>100</v>
      </c>
      <c r="L30" s="43" t="s">
        <v>454</v>
      </c>
      <c r="M30" s="44">
        <v>1</v>
      </c>
      <c r="N30" s="28" t="s">
        <v>41</v>
      </c>
      <c r="O30" s="53">
        <v>200000</v>
      </c>
      <c r="P30" s="120" t="s">
        <v>0</v>
      </c>
      <c r="Q30" s="27" t="s">
        <v>0</v>
      </c>
      <c r="R30" s="27" t="s">
        <v>0</v>
      </c>
      <c r="S30" s="27" t="s">
        <v>68</v>
      </c>
      <c r="T30" s="27" t="s">
        <v>63</v>
      </c>
      <c r="U30" s="27" t="s">
        <v>64</v>
      </c>
      <c r="V30" s="46" t="s">
        <v>0</v>
      </c>
      <c r="W30" s="47">
        <v>46113</v>
      </c>
      <c r="X30" s="47">
        <v>46387</v>
      </c>
      <c r="Y30" s="12"/>
      <c r="Z30" s="48">
        <v>46099</v>
      </c>
      <c r="AA30" s="49" t="s">
        <v>69</v>
      </c>
      <c r="AB30" s="7"/>
      <c r="AC30" s="55">
        <f>COUNTIF(D$6:D30,D30)</f>
        <v>1</v>
      </c>
    </row>
    <row r="31" spans="2:29" s="11" customFormat="1" ht="15.75" x14ac:dyDescent="0.25">
      <c r="B31" s="25" t="s">
        <v>70</v>
      </c>
      <c r="C31" s="107" t="str">
        <f t="shared" si="0"/>
        <v>1476-002</v>
      </c>
      <c r="D31" s="39">
        <v>1476</v>
      </c>
      <c r="E31" s="40" t="s">
        <v>425</v>
      </c>
      <c r="F31" s="51" t="s">
        <v>60</v>
      </c>
      <c r="G31" s="51" t="s">
        <v>39</v>
      </c>
      <c r="H31" s="51" t="s">
        <v>455</v>
      </c>
      <c r="I31" s="41">
        <v>3</v>
      </c>
      <c r="J31" s="41">
        <v>15</v>
      </c>
      <c r="K31" s="52">
        <v>20</v>
      </c>
      <c r="L31" s="43">
        <v>0.8</v>
      </c>
      <c r="M31" s="62">
        <v>1</v>
      </c>
      <c r="N31" s="63" t="s">
        <v>41</v>
      </c>
      <c r="O31" s="64">
        <v>200000</v>
      </c>
      <c r="P31" s="64" t="s">
        <v>0</v>
      </c>
      <c r="Q31" s="65" t="s">
        <v>112</v>
      </c>
      <c r="R31" s="65">
        <v>2</v>
      </c>
      <c r="S31" s="65" t="s">
        <v>62</v>
      </c>
      <c r="T31" s="65" t="s">
        <v>63</v>
      </c>
      <c r="U31" s="65" t="s">
        <v>0</v>
      </c>
      <c r="V31" s="66" t="s">
        <v>0</v>
      </c>
      <c r="W31" s="67">
        <v>46113</v>
      </c>
      <c r="X31" s="67">
        <v>46387</v>
      </c>
      <c r="Y31" s="12"/>
      <c r="Z31" s="48">
        <v>46099</v>
      </c>
      <c r="AA31" s="49" t="s">
        <v>69</v>
      </c>
      <c r="AB31" s="7"/>
      <c r="AC31" s="55">
        <f>COUNTIF(D$6:D31,D31)</f>
        <v>2</v>
      </c>
    </row>
    <row r="32" spans="2:29" s="11" customFormat="1" ht="15.75" x14ac:dyDescent="0.25">
      <c r="B32" s="25" t="s">
        <v>70</v>
      </c>
      <c r="C32" s="107" t="str">
        <f t="shared" si="0"/>
        <v>2852-001</v>
      </c>
      <c r="D32" s="39">
        <v>2852</v>
      </c>
      <c r="E32" s="40" t="s">
        <v>74</v>
      </c>
      <c r="F32" s="51" t="s">
        <v>60</v>
      </c>
      <c r="G32" s="51" t="s">
        <v>39</v>
      </c>
      <c r="H32" s="51" t="s">
        <v>455</v>
      </c>
      <c r="I32" s="41">
        <v>3</v>
      </c>
      <c r="J32" s="41">
        <v>15</v>
      </c>
      <c r="K32" s="52">
        <v>20</v>
      </c>
      <c r="L32" s="43">
        <v>0.8</v>
      </c>
      <c r="M32" s="56">
        <v>1</v>
      </c>
      <c r="N32" s="57" t="s">
        <v>41</v>
      </c>
      <c r="O32" s="59">
        <v>200000</v>
      </c>
      <c r="P32" s="59" t="s">
        <v>0</v>
      </c>
      <c r="Q32" s="58" t="s">
        <v>112</v>
      </c>
      <c r="R32" s="58">
        <v>2</v>
      </c>
      <c r="S32" s="58" t="s">
        <v>62</v>
      </c>
      <c r="T32" s="58" t="s">
        <v>63</v>
      </c>
      <c r="U32" s="58" t="s">
        <v>0</v>
      </c>
      <c r="V32" s="60" t="s">
        <v>0</v>
      </c>
      <c r="W32" s="61">
        <v>46113</v>
      </c>
      <c r="X32" s="61">
        <v>46387</v>
      </c>
      <c r="Y32" s="12"/>
      <c r="Z32" s="48"/>
      <c r="AA32" s="49"/>
      <c r="AB32" s="7"/>
      <c r="AC32" s="55">
        <f>COUNTIF(D$6:D32,D32)</f>
        <v>1</v>
      </c>
    </row>
    <row r="33" spans="2:29" s="11" customFormat="1" ht="15.75" x14ac:dyDescent="0.25">
      <c r="B33" s="25" t="s">
        <v>70</v>
      </c>
      <c r="C33" s="107" t="str">
        <f t="shared" si="0"/>
        <v>1482-001</v>
      </c>
      <c r="D33" s="39">
        <v>1482</v>
      </c>
      <c r="E33" s="40" t="s">
        <v>426</v>
      </c>
      <c r="F33" s="51" t="s">
        <v>60</v>
      </c>
      <c r="G33" s="51" t="s">
        <v>40</v>
      </c>
      <c r="H33" s="51" t="s">
        <v>66</v>
      </c>
      <c r="I33" s="41">
        <v>2</v>
      </c>
      <c r="J33" s="41">
        <v>10</v>
      </c>
      <c r="K33" s="52">
        <v>20</v>
      </c>
      <c r="L33" s="43">
        <v>0.8</v>
      </c>
      <c r="M33" s="44">
        <v>1</v>
      </c>
      <c r="N33" s="28" t="s">
        <v>41</v>
      </c>
      <c r="O33" s="53">
        <v>200000</v>
      </c>
      <c r="P33" s="120" t="s">
        <v>0</v>
      </c>
      <c r="Q33" s="27" t="s">
        <v>0</v>
      </c>
      <c r="R33" s="27" t="s">
        <v>0</v>
      </c>
      <c r="S33" s="27" t="s">
        <v>62</v>
      </c>
      <c r="T33" s="27" t="s">
        <v>63</v>
      </c>
      <c r="U33" s="27" t="s">
        <v>64</v>
      </c>
      <c r="V33" s="46" t="s">
        <v>0</v>
      </c>
      <c r="W33" s="47">
        <v>46113</v>
      </c>
      <c r="X33" s="47">
        <v>46387</v>
      </c>
      <c r="Y33" s="12"/>
      <c r="Z33" s="48">
        <v>46099</v>
      </c>
      <c r="AA33" s="49" t="s">
        <v>69</v>
      </c>
      <c r="AB33" s="7"/>
      <c r="AC33" s="55">
        <f>COUNTIF(D$6:D33,D33)</f>
        <v>1</v>
      </c>
    </row>
    <row r="34" spans="2:29" s="11" customFormat="1" ht="15.75" x14ac:dyDescent="0.25">
      <c r="B34" s="25" t="s">
        <v>70</v>
      </c>
      <c r="C34" s="107" t="str">
        <f t="shared" si="0"/>
        <v>1482-002</v>
      </c>
      <c r="D34" s="39">
        <v>1482</v>
      </c>
      <c r="E34" s="40" t="s">
        <v>426</v>
      </c>
      <c r="F34" s="51" t="s">
        <v>60</v>
      </c>
      <c r="G34" s="51" t="s">
        <v>40</v>
      </c>
      <c r="H34" s="51" t="s">
        <v>66</v>
      </c>
      <c r="I34" s="41">
        <v>3</v>
      </c>
      <c r="J34" s="41">
        <v>15</v>
      </c>
      <c r="K34" s="52">
        <v>100</v>
      </c>
      <c r="L34" s="43">
        <v>0.8</v>
      </c>
      <c r="M34" s="44">
        <v>1</v>
      </c>
      <c r="N34" s="28" t="s">
        <v>41</v>
      </c>
      <c r="O34" s="53">
        <v>200000</v>
      </c>
      <c r="P34" s="120" t="s">
        <v>0</v>
      </c>
      <c r="Q34" s="27" t="s">
        <v>0</v>
      </c>
      <c r="R34" s="27" t="s">
        <v>0</v>
      </c>
      <c r="S34" s="27" t="s">
        <v>62</v>
      </c>
      <c r="T34" s="27" t="s">
        <v>63</v>
      </c>
      <c r="U34" s="27" t="s">
        <v>64</v>
      </c>
      <c r="V34" s="46" t="s">
        <v>0</v>
      </c>
      <c r="W34" s="47">
        <v>46113</v>
      </c>
      <c r="X34" s="47">
        <v>46387</v>
      </c>
      <c r="Y34" s="12"/>
      <c r="Z34" s="48">
        <v>46099</v>
      </c>
      <c r="AA34" s="49" t="s">
        <v>69</v>
      </c>
      <c r="AB34" s="7"/>
      <c r="AC34" s="55">
        <f>COUNTIF(D$6:D34,D34)</f>
        <v>2</v>
      </c>
    </row>
    <row r="35" spans="2:29" s="11" customFormat="1" ht="15.75" x14ac:dyDescent="0.25">
      <c r="B35" s="25" t="s">
        <v>70</v>
      </c>
      <c r="C35" s="107" t="str">
        <f t="shared" si="0"/>
        <v>1478-001</v>
      </c>
      <c r="D35" s="39">
        <v>1478</v>
      </c>
      <c r="E35" s="40" t="s">
        <v>75</v>
      </c>
      <c r="F35" s="51" t="s">
        <v>67</v>
      </c>
      <c r="G35" s="51" t="s">
        <v>40</v>
      </c>
      <c r="H35" s="51" t="s">
        <v>72</v>
      </c>
      <c r="I35" s="41">
        <v>5</v>
      </c>
      <c r="J35" s="41">
        <v>20</v>
      </c>
      <c r="K35" s="52">
        <v>100</v>
      </c>
      <c r="L35" s="43" t="s">
        <v>454</v>
      </c>
      <c r="M35" s="44">
        <v>1</v>
      </c>
      <c r="N35" s="28" t="s">
        <v>41</v>
      </c>
      <c r="O35" s="53">
        <v>200000</v>
      </c>
      <c r="P35" s="120" t="s">
        <v>0</v>
      </c>
      <c r="Q35" s="27" t="s">
        <v>0</v>
      </c>
      <c r="R35" s="27" t="s">
        <v>0</v>
      </c>
      <c r="S35" s="27" t="s">
        <v>68</v>
      </c>
      <c r="T35" s="27" t="s">
        <v>63</v>
      </c>
      <c r="U35" s="27" t="s">
        <v>64</v>
      </c>
      <c r="V35" s="46" t="s">
        <v>0</v>
      </c>
      <c r="W35" s="47">
        <v>46113</v>
      </c>
      <c r="X35" s="47">
        <v>46387</v>
      </c>
      <c r="Y35" s="12"/>
      <c r="Z35" s="48">
        <v>46099</v>
      </c>
      <c r="AA35" s="49" t="s">
        <v>69</v>
      </c>
      <c r="AB35" s="7"/>
      <c r="AC35" s="55">
        <f>COUNTIF(D$6:D35,D35)</f>
        <v>1</v>
      </c>
    </row>
    <row r="36" spans="2:29" s="11" customFormat="1" ht="15.75" x14ac:dyDescent="0.25">
      <c r="B36" s="25" t="s">
        <v>70</v>
      </c>
      <c r="C36" s="107" t="str">
        <f t="shared" si="0"/>
        <v>1656-001</v>
      </c>
      <c r="D36" s="39">
        <v>1656</v>
      </c>
      <c r="E36" s="40" t="s">
        <v>76</v>
      </c>
      <c r="F36" s="51" t="s">
        <v>60</v>
      </c>
      <c r="G36" s="51" t="s">
        <v>40</v>
      </c>
      <c r="H36" s="51" t="s">
        <v>66</v>
      </c>
      <c r="I36" s="41">
        <v>2</v>
      </c>
      <c r="J36" s="41">
        <v>10</v>
      </c>
      <c r="K36" s="52">
        <v>20</v>
      </c>
      <c r="L36" s="43">
        <v>0.8</v>
      </c>
      <c r="M36" s="44">
        <v>1</v>
      </c>
      <c r="N36" s="28" t="s">
        <v>41</v>
      </c>
      <c r="O36" s="53">
        <v>200000</v>
      </c>
      <c r="P36" s="120" t="s">
        <v>0</v>
      </c>
      <c r="Q36" s="27" t="s">
        <v>0</v>
      </c>
      <c r="R36" s="27" t="s">
        <v>0</v>
      </c>
      <c r="S36" s="27" t="s">
        <v>62</v>
      </c>
      <c r="T36" s="27" t="s">
        <v>63</v>
      </c>
      <c r="U36" s="27" t="s">
        <v>64</v>
      </c>
      <c r="V36" s="46" t="s">
        <v>0</v>
      </c>
      <c r="W36" s="47">
        <v>46113</v>
      </c>
      <c r="X36" s="47">
        <v>46387</v>
      </c>
      <c r="Y36" s="12"/>
      <c r="Z36" s="48">
        <v>46099</v>
      </c>
      <c r="AA36" s="49" t="s">
        <v>69</v>
      </c>
      <c r="AB36" s="7"/>
      <c r="AC36" s="55">
        <f>COUNTIF(D$6:D36,D36)</f>
        <v>1</v>
      </c>
    </row>
    <row r="37" spans="2:29" s="11" customFormat="1" ht="15.75" x14ac:dyDescent="0.25">
      <c r="B37" s="25" t="s">
        <v>70</v>
      </c>
      <c r="C37" s="107" t="str">
        <f t="shared" si="0"/>
        <v>1656-002</v>
      </c>
      <c r="D37" s="39">
        <v>1656</v>
      </c>
      <c r="E37" s="40" t="s">
        <v>76</v>
      </c>
      <c r="F37" s="51" t="s">
        <v>60</v>
      </c>
      <c r="G37" s="51" t="s">
        <v>40</v>
      </c>
      <c r="H37" s="51" t="s">
        <v>66</v>
      </c>
      <c r="I37" s="41">
        <v>3</v>
      </c>
      <c r="J37" s="41">
        <v>15</v>
      </c>
      <c r="K37" s="52">
        <v>100</v>
      </c>
      <c r="L37" s="43">
        <v>0.8</v>
      </c>
      <c r="M37" s="44">
        <v>1</v>
      </c>
      <c r="N37" s="28" t="s">
        <v>41</v>
      </c>
      <c r="O37" s="53">
        <v>200000</v>
      </c>
      <c r="P37" s="120" t="s">
        <v>0</v>
      </c>
      <c r="Q37" s="27" t="s">
        <v>0</v>
      </c>
      <c r="R37" s="27" t="s">
        <v>0</v>
      </c>
      <c r="S37" s="27" t="s">
        <v>62</v>
      </c>
      <c r="T37" s="27" t="s">
        <v>63</v>
      </c>
      <c r="U37" s="27" t="s">
        <v>64</v>
      </c>
      <c r="V37" s="46" t="s">
        <v>0</v>
      </c>
      <c r="W37" s="47">
        <v>46113</v>
      </c>
      <c r="X37" s="47">
        <v>46387</v>
      </c>
      <c r="Y37" s="12"/>
      <c r="Z37" s="48">
        <v>46099</v>
      </c>
      <c r="AA37" s="49" t="s">
        <v>69</v>
      </c>
      <c r="AB37" s="7"/>
      <c r="AC37" s="55">
        <f>COUNTIF(D$6:D37,D37)</f>
        <v>2</v>
      </c>
    </row>
    <row r="38" spans="2:29" s="11" customFormat="1" ht="15.75" x14ac:dyDescent="0.25">
      <c r="B38" s="25" t="s">
        <v>70</v>
      </c>
      <c r="C38" s="107" t="str">
        <f t="shared" si="0"/>
        <v>2856-001</v>
      </c>
      <c r="D38" s="39">
        <v>2856</v>
      </c>
      <c r="E38" s="40" t="s">
        <v>77</v>
      </c>
      <c r="F38" s="51" t="s">
        <v>60</v>
      </c>
      <c r="G38" s="51" t="s">
        <v>40</v>
      </c>
      <c r="H38" s="51" t="s">
        <v>66</v>
      </c>
      <c r="I38" s="41">
        <v>3</v>
      </c>
      <c r="J38" s="41">
        <v>8</v>
      </c>
      <c r="K38" s="52">
        <v>20</v>
      </c>
      <c r="L38" s="43">
        <v>0.8</v>
      </c>
      <c r="M38" s="44">
        <v>1</v>
      </c>
      <c r="N38" s="28" t="s">
        <v>41</v>
      </c>
      <c r="O38" s="53">
        <v>200000</v>
      </c>
      <c r="P38" s="120" t="s">
        <v>0</v>
      </c>
      <c r="Q38" s="27" t="s">
        <v>0</v>
      </c>
      <c r="R38" s="27" t="s">
        <v>0</v>
      </c>
      <c r="S38" s="27" t="s">
        <v>62</v>
      </c>
      <c r="T38" s="27" t="s">
        <v>63</v>
      </c>
      <c r="U38" s="27" t="s">
        <v>64</v>
      </c>
      <c r="V38" s="46" t="s">
        <v>0</v>
      </c>
      <c r="W38" s="47">
        <v>46113</v>
      </c>
      <c r="X38" s="47">
        <v>46387</v>
      </c>
      <c r="Y38" s="12"/>
      <c r="Z38" s="48">
        <v>46099</v>
      </c>
      <c r="AA38" s="49" t="s">
        <v>69</v>
      </c>
      <c r="AB38" s="7"/>
      <c r="AC38" s="55">
        <f>COUNTIF(D$6:D38,D38)</f>
        <v>1</v>
      </c>
    </row>
    <row r="39" spans="2:29" s="11" customFormat="1" ht="15.75" x14ac:dyDescent="0.25">
      <c r="B39" s="25" t="s">
        <v>70</v>
      </c>
      <c r="C39" s="107" t="str">
        <f t="shared" si="0"/>
        <v>2856-002</v>
      </c>
      <c r="D39" s="39">
        <v>2856</v>
      </c>
      <c r="E39" s="40" t="s">
        <v>77</v>
      </c>
      <c r="F39" s="51" t="s">
        <v>60</v>
      </c>
      <c r="G39" s="51" t="s">
        <v>40</v>
      </c>
      <c r="H39" s="51" t="s">
        <v>66</v>
      </c>
      <c r="I39" s="41">
        <v>4</v>
      </c>
      <c r="J39" s="41">
        <v>12</v>
      </c>
      <c r="K39" s="52">
        <v>100</v>
      </c>
      <c r="L39" s="43">
        <v>0.8</v>
      </c>
      <c r="M39" s="44">
        <v>1</v>
      </c>
      <c r="N39" s="28" t="s">
        <v>41</v>
      </c>
      <c r="O39" s="53">
        <v>200000</v>
      </c>
      <c r="P39" s="120" t="s">
        <v>0</v>
      </c>
      <c r="Q39" s="27" t="s">
        <v>0</v>
      </c>
      <c r="R39" s="27" t="s">
        <v>0</v>
      </c>
      <c r="S39" s="27" t="s">
        <v>62</v>
      </c>
      <c r="T39" s="27" t="s">
        <v>63</v>
      </c>
      <c r="U39" s="27" t="s">
        <v>64</v>
      </c>
      <c r="V39" s="46" t="s">
        <v>0</v>
      </c>
      <c r="W39" s="47">
        <v>46113</v>
      </c>
      <c r="X39" s="47">
        <v>46387</v>
      </c>
      <c r="Y39" s="12"/>
      <c r="Z39" s="48">
        <v>46099</v>
      </c>
      <c r="AA39" s="49" t="s">
        <v>69</v>
      </c>
      <c r="AB39" s="7"/>
      <c r="AC39" s="55">
        <f>COUNTIF(D$6:D39,D39)</f>
        <v>2</v>
      </c>
    </row>
    <row r="40" spans="2:29" s="11" customFormat="1" ht="15.75" x14ac:dyDescent="0.25">
      <c r="B40" s="25" t="s">
        <v>70</v>
      </c>
      <c r="C40" s="107" t="str">
        <f t="shared" si="0"/>
        <v>2256-001</v>
      </c>
      <c r="D40" s="39">
        <v>2256</v>
      </c>
      <c r="E40" s="40" t="s">
        <v>78</v>
      </c>
      <c r="F40" s="51" t="s">
        <v>60</v>
      </c>
      <c r="G40" s="51" t="s">
        <v>40</v>
      </c>
      <c r="H40" s="51" t="s">
        <v>66</v>
      </c>
      <c r="I40" s="41">
        <v>3</v>
      </c>
      <c r="J40" s="41">
        <v>12</v>
      </c>
      <c r="K40" s="52">
        <v>20</v>
      </c>
      <c r="L40" s="43">
        <v>0.8</v>
      </c>
      <c r="M40" s="44">
        <v>1</v>
      </c>
      <c r="N40" s="28" t="s">
        <v>41</v>
      </c>
      <c r="O40" s="53">
        <v>100000</v>
      </c>
      <c r="P40" s="120" t="s">
        <v>0</v>
      </c>
      <c r="Q40" s="27" t="s">
        <v>0</v>
      </c>
      <c r="R40" s="27" t="s">
        <v>0</v>
      </c>
      <c r="S40" s="27" t="s">
        <v>62</v>
      </c>
      <c r="T40" s="27" t="s">
        <v>63</v>
      </c>
      <c r="U40" s="27" t="s">
        <v>64</v>
      </c>
      <c r="V40" s="46" t="s">
        <v>0</v>
      </c>
      <c r="W40" s="47">
        <v>46113</v>
      </c>
      <c r="X40" s="47">
        <v>46387</v>
      </c>
      <c r="Y40" s="12"/>
      <c r="Z40" s="48">
        <v>46099</v>
      </c>
      <c r="AA40" s="49" t="s">
        <v>69</v>
      </c>
      <c r="AB40" s="7"/>
      <c r="AC40" s="55">
        <f>COUNTIF(D$6:D40,D40)</f>
        <v>1</v>
      </c>
    </row>
    <row r="41" spans="2:29" s="11" customFormat="1" ht="15.75" x14ac:dyDescent="0.25">
      <c r="B41" s="25" t="s">
        <v>70</v>
      </c>
      <c r="C41" s="107" t="str">
        <f t="shared" si="0"/>
        <v>1496-001</v>
      </c>
      <c r="D41" s="39">
        <v>1496</v>
      </c>
      <c r="E41" s="40" t="s">
        <v>79</v>
      </c>
      <c r="F41" s="51" t="s">
        <v>60</v>
      </c>
      <c r="G41" s="51" t="s">
        <v>39</v>
      </c>
      <c r="H41" s="51" t="s">
        <v>455</v>
      </c>
      <c r="I41" s="41">
        <v>3</v>
      </c>
      <c r="J41" s="41">
        <v>15</v>
      </c>
      <c r="K41" s="52">
        <v>20</v>
      </c>
      <c r="L41" s="43">
        <v>0.8</v>
      </c>
      <c r="M41" s="62">
        <v>1</v>
      </c>
      <c r="N41" s="63" t="s">
        <v>41</v>
      </c>
      <c r="O41" s="64">
        <v>200000</v>
      </c>
      <c r="P41" s="64" t="s">
        <v>0</v>
      </c>
      <c r="Q41" s="65" t="s">
        <v>113</v>
      </c>
      <c r="R41" s="65">
        <v>2</v>
      </c>
      <c r="S41" s="65" t="s">
        <v>62</v>
      </c>
      <c r="T41" s="65" t="s">
        <v>63</v>
      </c>
      <c r="U41" s="65" t="s">
        <v>0</v>
      </c>
      <c r="V41" s="66" t="s">
        <v>0</v>
      </c>
      <c r="W41" s="67">
        <v>46113</v>
      </c>
      <c r="X41" s="67">
        <v>46387</v>
      </c>
      <c r="Y41" s="12"/>
      <c r="Z41" s="48">
        <v>46099</v>
      </c>
      <c r="AA41" s="49" t="s">
        <v>69</v>
      </c>
      <c r="AB41" s="7"/>
      <c r="AC41" s="55">
        <f>COUNTIF(D$6:D41,D41)</f>
        <v>1</v>
      </c>
    </row>
    <row r="42" spans="2:29" s="11" customFormat="1" ht="15.75" x14ac:dyDescent="0.25">
      <c r="B42" s="25" t="s">
        <v>70</v>
      </c>
      <c r="C42" s="107" t="str">
        <f t="shared" si="0"/>
        <v>2257-001</v>
      </c>
      <c r="D42" s="39">
        <v>2257</v>
      </c>
      <c r="E42" s="40" t="s">
        <v>80</v>
      </c>
      <c r="F42" s="51" t="s">
        <v>60</v>
      </c>
      <c r="G42" s="51" t="s">
        <v>39</v>
      </c>
      <c r="H42" s="51" t="s">
        <v>455</v>
      </c>
      <c r="I42" s="41">
        <v>3</v>
      </c>
      <c r="J42" s="41">
        <v>15</v>
      </c>
      <c r="K42" s="52">
        <v>20</v>
      </c>
      <c r="L42" s="43">
        <v>0.8</v>
      </c>
      <c r="M42" s="56">
        <v>1</v>
      </c>
      <c r="N42" s="57" t="s">
        <v>41</v>
      </c>
      <c r="O42" s="59">
        <v>200000</v>
      </c>
      <c r="P42" s="59" t="s">
        <v>0</v>
      </c>
      <c r="Q42" s="58" t="s">
        <v>113</v>
      </c>
      <c r="R42" s="58">
        <v>2</v>
      </c>
      <c r="S42" s="58" t="s">
        <v>62</v>
      </c>
      <c r="T42" s="58" t="s">
        <v>63</v>
      </c>
      <c r="U42" s="58" t="s">
        <v>0</v>
      </c>
      <c r="V42" s="60" t="s">
        <v>0</v>
      </c>
      <c r="W42" s="61">
        <v>46113</v>
      </c>
      <c r="X42" s="61">
        <v>46387</v>
      </c>
      <c r="Y42" s="12"/>
      <c r="Z42" s="48"/>
      <c r="AA42" s="49"/>
      <c r="AB42" s="7"/>
      <c r="AC42" s="55">
        <f>COUNTIF(D$6:D42,D42)</f>
        <v>1</v>
      </c>
    </row>
    <row r="43" spans="2:29" s="11" customFormat="1" ht="15.75" x14ac:dyDescent="0.25">
      <c r="B43" s="25" t="s">
        <v>70</v>
      </c>
      <c r="C43" s="107" t="str">
        <f t="shared" si="0"/>
        <v>1497-001</v>
      </c>
      <c r="D43" s="39">
        <v>1497</v>
      </c>
      <c r="E43" s="40" t="s">
        <v>81</v>
      </c>
      <c r="F43" s="51" t="s">
        <v>60</v>
      </c>
      <c r="G43" s="51" t="s">
        <v>39</v>
      </c>
      <c r="H43" s="51" t="s">
        <v>455</v>
      </c>
      <c r="I43" s="41">
        <v>3</v>
      </c>
      <c r="J43" s="41">
        <v>10</v>
      </c>
      <c r="K43" s="52">
        <v>20</v>
      </c>
      <c r="L43" s="43">
        <v>0.8</v>
      </c>
      <c r="M43" s="62">
        <v>1</v>
      </c>
      <c r="N43" s="63" t="s">
        <v>41</v>
      </c>
      <c r="O43" s="64">
        <v>200000</v>
      </c>
      <c r="P43" s="64" t="s">
        <v>0</v>
      </c>
      <c r="Q43" s="65" t="s">
        <v>114</v>
      </c>
      <c r="R43" s="65">
        <v>2</v>
      </c>
      <c r="S43" s="65" t="s">
        <v>62</v>
      </c>
      <c r="T43" s="65" t="s">
        <v>63</v>
      </c>
      <c r="U43" s="65" t="s">
        <v>0</v>
      </c>
      <c r="V43" s="66" t="s">
        <v>0</v>
      </c>
      <c r="W43" s="67">
        <v>46113</v>
      </c>
      <c r="X43" s="67">
        <v>46387</v>
      </c>
      <c r="Y43" s="12"/>
      <c r="Z43" s="48">
        <v>46099</v>
      </c>
      <c r="AA43" s="49" t="s">
        <v>69</v>
      </c>
      <c r="AB43" s="7"/>
      <c r="AC43" s="55">
        <f>COUNTIF(D$6:D43,D43)</f>
        <v>1</v>
      </c>
    </row>
    <row r="44" spans="2:29" s="11" customFormat="1" ht="15.75" x14ac:dyDescent="0.25">
      <c r="B44" s="25" t="s">
        <v>70</v>
      </c>
      <c r="C44" s="107" t="str">
        <f t="shared" si="0"/>
        <v>2258-001</v>
      </c>
      <c r="D44" s="39">
        <v>2258</v>
      </c>
      <c r="E44" s="40" t="s">
        <v>82</v>
      </c>
      <c r="F44" s="51" t="s">
        <v>60</v>
      </c>
      <c r="G44" s="51" t="s">
        <v>39</v>
      </c>
      <c r="H44" s="51" t="s">
        <v>455</v>
      </c>
      <c r="I44" s="41">
        <v>3</v>
      </c>
      <c r="J44" s="41">
        <v>10</v>
      </c>
      <c r="K44" s="52">
        <v>20</v>
      </c>
      <c r="L44" s="43">
        <v>0.8</v>
      </c>
      <c r="M44" s="56">
        <v>1</v>
      </c>
      <c r="N44" s="57" t="s">
        <v>41</v>
      </c>
      <c r="O44" s="59">
        <v>200000</v>
      </c>
      <c r="P44" s="59" t="s">
        <v>0</v>
      </c>
      <c r="Q44" s="58" t="s">
        <v>114</v>
      </c>
      <c r="R44" s="58">
        <v>2</v>
      </c>
      <c r="S44" s="58" t="s">
        <v>62</v>
      </c>
      <c r="T44" s="58" t="s">
        <v>63</v>
      </c>
      <c r="U44" s="58" t="s">
        <v>0</v>
      </c>
      <c r="V44" s="60" t="s">
        <v>0</v>
      </c>
      <c r="W44" s="61">
        <v>46113</v>
      </c>
      <c r="X44" s="61">
        <v>46387</v>
      </c>
      <c r="Y44" s="12"/>
      <c r="Z44" s="48"/>
      <c r="AA44" s="49"/>
      <c r="AB44" s="7"/>
      <c r="AC44" s="55">
        <f>COUNTIF(D$6:D44,D44)</f>
        <v>1</v>
      </c>
    </row>
    <row r="45" spans="2:29" s="11" customFormat="1" ht="15.75" x14ac:dyDescent="0.25">
      <c r="B45" s="25" t="s">
        <v>70</v>
      </c>
      <c r="C45" s="107" t="str">
        <f t="shared" si="0"/>
        <v>2259-001</v>
      </c>
      <c r="D45" s="39">
        <v>2259</v>
      </c>
      <c r="E45" s="40" t="s">
        <v>83</v>
      </c>
      <c r="F45" s="51" t="s">
        <v>60</v>
      </c>
      <c r="G45" s="51" t="s">
        <v>40</v>
      </c>
      <c r="H45" s="51" t="s">
        <v>66</v>
      </c>
      <c r="I45" s="41">
        <v>3</v>
      </c>
      <c r="J45" s="41">
        <v>15</v>
      </c>
      <c r="K45" s="52">
        <v>20</v>
      </c>
      <c r="L45" s="43">
        <v>0.8</v>
      </c>
      <c r="M45" s="44">
        <v>1</v>
      </c>
      <c r="N45" s="28" t="s">
        <v>41</v>
      </c>
      <c r="O45" s="53">
        <v>200000</v>
      </c>
      <c r="P45" s="120" t="s">
        <v>0</v>
      </c>
      <c r="Q45" s="27" t="s">
        <v>0</v>
      </c>
      <c r="R45" s="27" t="s">
        <v>0</v>
      </c>
      <c r="S45" s="27" t="s">
        <v>62</v>
      </c>
      <c r="T45" s="27" t="s">
        <v>63</v>
      </c>
      <c r="U45" s="27" t="s">
        <v>64</v>
      </c>
      <c r="V45" s="46" t="s">
        <v>0</v>
      </c>
      <c r="W45" s="47">
        <v>46113</v>
      </c>
      <c r="X45" s="47">
        <v>46387</v>
      </c>
      <c r="Y45" s="12"/>
      <c r="Z45" s="48">
        <v>46099</v>
      </c>
      <c r="AA45" s="49" t="s">
        <v>69</v>
      </c>
      <c r="AB45" s="7"/>
      <c r="AC45" s="55">
        <f>COUNTIF(D$6:D45,D45)</f>
        <v>1</v>
      </c>
    </row>
    <row r="46" spans="2:29" s="11" customFormat="1" ht="15.75" x14ac:dyDescent="0.25">
      <c r="B46" s="25" t="s">
        <v>70</v>
      </c>
      <c r="C46" s="107" t="str">
        <f t="shared" si="0"/>
        <v>2012-001</v>
      </c>
      <c r="D46" s="39">
        <v>2012</v>
      </c>
      <c r="E46" s="40" t="s">
        <v>84</v>
      </c>
      <c r="F46" s="51" t="s">
        <v>60</v>
      </c>
      <c r="G46" s="51" t="s">
        <v>40</v>
      </c>
      <c r="H46" s="51" t="s">
        <v>66</v>
      </c>
      <c r="I46" s="41">
        <v>1</v>
      </c>
      <c r="J46" s="41">
        <v>5</v>
      </c>
      <c r="K46" s="52">
        <v>20</v>
      </c>
      <c r="L46" s="43">
        <v>0.8</v>
      </c>
      <c r="M46" s="44">
        <v>1</v>
      </c>
      <c r="N46" s="28" t="s">
        <v>41</v>
      </c>
      <c r="O46" s="53">
        <v>200000</v>
      </c>
      <c r="P46" s="120" t="s">
        <v>0</v>
      </c>
      <c r="Q46" s="27" t="s">
        <v>0</v>
      </c>
      <c r="R46" s="27" t="s">
        <v>0</v>
      </c>
      <c r="S46" s="27" t="s">
        <v>62</v>
      </c>
      <c r="T46" s="27" t="s">
        <v>63</v>
      </c>
      <c r="U46" s="27" t="s">
        <v>64</v>
      </c>
      <c r="V46" s="46" t="s">
        <v>0</v>
      </c>
      <c r="W46" s="47">
        <v>46113</v>
      </c>
      <c r="X46" s="47">
        <v>46387</v>
      </c>
      <c r="Y46" s="12"/>
      <c r="Z46" s="48">
        <v>46099</v>
      </c>
      <c r="AA46" s="49" t="s">
        <v>69</v>
      </c>
      <c r="AB46" s="7"/>
      <c r="AC46" s="55">
        <f>COUNTIF(D$6:D46,D46)</f>
        <v>1</v>
      </c>
    </row>
    <row r="47" spans="2:29" s="11" customFormat="1" ht="15.75" x14ac:dyDescent="0.25">
      <c r="B47" s="25" t="s">
        <v>70</v>
      </c>
      <c r="C47" s="107" t="str">
        <f t="shared" si="0"/>
        <v>2012-002</v>
      </c>
      <c r="D47" s="39">
        <v>2012</v>
      </c>
      <c r="E47" s="40" t="s">
        <v>84</v>
      </c>
      <c r="F47" s="51" t="s">
        <v>60</v>
      </c>
      <c r="G47" s="51" t="s">
        <v>40</v>
      </c>
      <c r="H47" s="51" t="s">
        <v>66</v>
      </c>
      <c r="I47" s="41">
        <v>2</v>
      </c>
      <c r="J47" s="41">
        <v>10</v>
      </c>
      <c r="K47" s="52">
        <v>100</v>
      </c>
      <c r="L47" s="43">
        <v>0.8</v>
      </c>
      <c r="M47" s="44">
        <v>1</v>
      </c>
      <c r="N47" s="28" t="s">
        <v>41</v>
      </c>
      <c r="O47" s="53">
        <v>200000</v>
      </c>
      <c r="P47" s="120" t="s">
        <v>0</v>
      </c>
      <c r="Q47" s="27" t="s">
        <v>0</v>
      </c>
      <c r="R47" s="27" t="s">
        <v>0</v>
      </c>
      <c r="S47" s="27" t="s">
        <v>62</v>
      </c>
      <c r="T47" s="27" t="s">
        <v>63</v>
      </c>
      <c r="U47" s="27" t="s">
        <v>64</v>
      </c>
      <c r="V47" s="46" t="s">
        <v>0</v>
      </c>
      <c r="W47" s="47">
        <v>46113</v>
      </c>
      <c r="X47" s="47">
        <v>46387</v>
      </c>
      <c r="Y47" s="12"/>
      <c r="Z47" s="48">
        <v>46099</v>
      </c>
      <c r="AA47" s="49" t="s">
        <v>69</v>
      </c>
      <c r="AB47" s="7"/>
      <c r="AC47" s="55">
        <f>COUNTIF(D$6:D47,D47)</f>
        <v>2</v>
      </c>
    </row>
    <row r="48" spans="2:29" s="11" customFormat="1" ht="15.75" x14ac:dyDescent="0.25">
      <c r="B48" s="25" t="s">
        <v>70</v>
      </c>
      <c r="C48" s="107" t="str">
        <f t="shared" si="0"/>
        <v>2522-001</v>
      </c>
      <c r="D48" s="39">
        <v>2522</v>
      </c>
      <c r="E48" s="40" t="s">
        <v>85</v>
      </c>
      <c r="F48" s="51" t="s">
        <v>60</v>
      </c>
      <c r="G48" s="51" t="s">
        <v>40</v>
      </c>
      <c r="H48" s="51" t="s">
        <v>66</v>
      </c>
      <c r="I48" s="41">
        <v>5</v>
      </c>
      <c r="J48" s="41">
        <v>20</v>
      </c>
      <c r="K48" s="52">
        <v>20</v>
      </c>
      <c r="L48" s="43">
        <v>0.8</v>
      </c>
      <c r="M48" s="44">
        <v>1</v>
      </c>
      <c r="N48" s="28" t="s">
        <v>41</v>
      </c>
      <c r="O48" s="53">
        <v>150000</v>
      </c>
      <c r="P48" s="120" t="s">
        <v>0</v>
      </c>
      <c r="Q48" s="27" t="s">
        <v>0</v>
      </c>
      <c r="R48" s="27" t="s">
        <v>0</v>
      </c>
      <c r="S48" s="27" t="s">
        <v>62</v>
      </c>
      <c r="T48" s="27" t="s">
        <v>63</v>
      </c>
      <c r="U48" s="27" t="s">
        <v>64</v>
      </c>
      <c r="V48" s="46" t="s">
        <v>0</v>
      </c>
      <c r="W48" s="47">
        <v>46113</v>
      </c>
      <c r="X48" s="47">
        <v>46387</v>
      </c>
      <c r="Y48" s="12"/>
      <c r="Z48" s="48">
        <v>46099</v>
      </c>
      <c r="AA48" s="49" t="s">
        <v>69</v>
      </c>
      <c r="AB48" s="7"/>
      <c r="AC48" s="55">
        <f>COUNTIF(D$6:D48,D48)</f>
        <v>1</v>
      </c>
    </row>
    <row r="49" spans="2:29" s="11" customFormat="1" ht="15.75" x14ac:dyDescent="0.25">
      <c r="B49" s="25" t="s">
        <v>70</v>
      </c>
      <c r="C49" s="107" t="str">
        <f t="shared" si="0"/>
        <v>201A-001</v>
      </c>
      <c r="D49" s="39" t="s">
        <v>86</v>
      </c>
      <c r="E49" s="40" t="s">
        <v>87</v>
      </c>
      <c r="F49" s="51" t="s">
        <v>60</v>
      </c>
      <c r="G49" s="51" t="s">
        <v>40</v>
      </c>
      <c r="H49" s="51" t="s">
        <v>66</v>
      </c>
      <c r="I49" s="41">
        <v>5</v>
      </c>
      <c r="J49" s="41">
        <v>40</v>
      </c>
      <c r="K49" s="52">
        <v>20</v>
      </c>
      <c r="L49" s="43">
        <v>0.8</v>
      </c>
      <c r="M49" s="44">
        <v>1</v>
      </c>
      <c r="N49" s="28" t="s">
        <v>41</v>
      </c>
      <c r="O49" s="53">
        <v>200000</v>
      </c>
      <c r="P49" s="120" t="s">
        <v>0</v>
      </c>
      <c r="Q49" s="27" t="s">
        <v>0</v>
      </c>
      <c r="R49" s="27" t="s">
        <v>0</v>
      </c>
      <c r="S49" s="27" t="s">
        <v>62</v>
      </c>
      <c r="T49" s="27" t="s">
        <v>63</v>
      </c>
      <c r="U49" s="27" t="s">
        <v>64</v>
      </c>
      <c r="V49" s="46" t="s">
        <v>0</v>
      </c>
      <c r="W49" s="47">
        <v>46113</v>
      </c>
      <c r="X49" s="47">
        <v>46387</v>
      </c>
      <c r="Y49" s="12"/>
      <c r="Z49" s="48">
        <v>46099</v>
      </c>
      <c r="AA49" s="49" t="s">
        <v>69</v>
      </c>
      <c r="AB49" s="7"/>
      <c r="AC49" s="55">
        <f>COUNTIF(D$6:D49,D49)</f>
        <v>1</v>
      </c>
    </row>
    <row r="50" spans="2:29" s="11" customFormat="1" ht="15.75" x14ac:dyDescent="0.25">
      <c r="B50" s="25" t="s">
        <v>70</v>
      </c>
      <c r="C50" s="107" t="str">
        <f t="shared" si="0"/>
        <v>2561-001</v>
      </c>
      <c r="D50" s="39">
        <v>2561</v>
      </c>
      <c r="E50" s="40" t="s">
        <v>88</v>
      </c>
      <c r="F50" s="51" t="s">
        <v>67</v>
      </c>
      <c r="G50" s="51" t="s">
        <v>40</v>
      </c>
      <c r="H50" s="51" t="s">
        <v>66</v>
      </c>
      <c r="I50" s="41">
        <v>3</v>
      </c>
      <c r="J50" s="41">
        <v>15</v>
      </c>
      <c r="K50" s="52">
        <v>100</v>
      </c>
      <c r="L50" s="43" t="s">
        <v>454</v>
      </c>
      <c r="M50" s="44">
        <v>1</v>
      </c>
      <c r="N50" s="28" t="s">
        <v>41</v>
      </c>
      <c r="O50" s="53">
        <v>200000</v>
      </c>
      <c r="P50" s="120" t="s">
        <v>0</v>
      </c>
      <c r="Q50" s="27" t="s">
        <v>0</v>
      </c>
      <c r="R50" s="27" t="s">
        <v>0</v>
      </c>
      <c r="S50" s="27" t="s">
        <v>68</v>
      </c>
      <c r="T50" s="27" t="s">
        <v>63</v>
      </c>
      <c r="U50" s="27" t="s">
        <v>64</v>
      </c>
      <c r="V50" s="46" t="s">
        <v>0</v>
      </c>
      <c r="W50" s="47">
        <v>46113</v>
      </c>
      <c r="X50" s="47">
        <v>46387</v>
      </c>
      <c r="Y50" s="12"/>
      <c r="Z50" s="48">
        <v>46099</v>
      </c>
      <c r="AA50" s="49" t="s">
        <v>69</v>
      </c>
      <c r="AB50" s="7"/>
      <c r="AC50" s="55">
        <f>COUNTIF(D$6:D50,D50)</f>
        <v>1</v>
      </c>
    </row>
    <row r="51" spans="2:29" s="11" customFormat="1" ht="15.75" x14ac:dyDescent="0.25">
      <c r="B51" s="25" t="s">
        <v>70</v>
      </c>
      <c r="C51" s="107" t="str">
        <f t="shared" si="0"/>
        <v>2561-002</v>
      </c>
      <c r="D51" s="39">
        <v>2561</v>
      </c>
      <c r="E51" s="40" t="s">
        <v>88</v>
      </c>
      <c r="F51" s="51" t="s">
        <v>60</v>
      </c>
      <c r="G51" s="51" t="s">
        <v>40</v>
      </c>
      <c r="H51" s="51" t="s">
        <v>66</v>
      </c>
      <c r="I51" s="41">
        <v>3</v>
      </c>
      <c r="J51" s="41">
        <v>15</v>
      </c>
      <c r="K51" s="52">
        <v>100</v>
      </c>
      <c r="L51" s="43">
        <v>0.8</v>
      </c>
      <c r="M51" s="44">
        <v>1</v>
      </c>
      <c r="N51" s="28" t="s">
        <v>41</v>
      </c>
      <c r="O51" s="53">
        <v>200000</v>
      </c>
      <c r="P51" s="120" t="s">
        <v>0</v>
      </c>
      <c r="Q51" s="27" t="s">
        <v>0</v>
      </c>
      <c r="R51" s="27" t="s">
        <v>0</v>
      </c>
      <c r="S51" s="27" t="s">
        <v>62</v>
      </c>
      <c r="T51" s="27" t="s">
        <v>63</v>
      </c>
      <c r="U51" s="27" t="s">
        <v>64</v>
      </c>
      <c r="V51" s="46" t="s">
        <v>0</v>
      </c>
      <c r="W51" s="47">
        <v>46113</v>
      </c>
      <c r="X51" s="47">
        <v>46387</v>
      </c>
      <c r="Y51" s="12"/>
      <c r="Z51" s="48">
        <v>46099</v>
      </c>
      <c r="AA51" s="49" t="s">
        <v>69</v>
      </c>
      <c r="AB51" s="7"/>
      <c r="AC51" s="55">
        <f>COUNTIF(D$6:D51,D51)</f>
        <v>2</v>
      </c>
    </row>
    <row r="52" spans="2:29" s="11" customFormat="1" ht="15.75" x14ac:dyDescent="0.25">
      <c r="B52" s="25" t="s">
        <v>70</v>
      </c>
      <c r="C52" s="107" t="str">
        <f t="shared" si="0"/>
        <v>236A-001</v>
      </c>
      <c r="D52" s="39" t="s">
        <v>89</v>
      </c>
      <c r="E52" s="40" t="s">
        <v>90</v>
      </c>
      <c r="F52" s="51" t="s">
        <v>67</v>
      </c>
      <c r="G52" s="51" t="s">
        <v>40</v>
      </c>
      <c r="H52" s="51" t="s">
        <v>66</v>
      </c>
      <c r="I52" s="41">
        <v>3</v>
      </c>
      <c r="J52" s="41">
        <v>15</v>
      </c>
      <c r="K52" s="52">
        <v>100</v>
      </c>
      <c r="L52" s="43" t="s">
        <v>454</v>
      </c>
      <c r="M52" s="44">
        <v>1</v>
      </c>
      <c r="N52" s="28" t="s">
        <v>41</v>
      </c>
      <c r="O52" s="53">
        <v>200000</v>
      </c>
      <c r="P52" s="120" t="s">
        <v>0</v>
      </c>
      <c r="Q52" s="27" t="s">
        <v>0</v>
      </c>
      <c r="R52" s="27" t="s">
        <v>0</v>
      </c>
      <c r="S52" s="27" t="s">
        <v>68</v>
      </c>
      <c r="T52" s="27" t="s">
        <v>63</v>
      </c>
      <c r="U52" s="27" t="s">
        <v>64</v>
      </c>
      <c r="V52" s="46" t="s">
        <v>0</v>
      </c>
      <c r="W52" s="47">
        <v>46113</v>
      </c>
      <c r="X52" s="47">
        <v>46387</v>
      </c>
      <c r="Y52" s="12"/>
      <c r="Z52" s="48">
        <v>46099</v>
      </c>
      <c r="AA52" s="49" t="s">
        <v>69</v>
      </c>
      <c r="AB52" s="7"/>
      <c r="AC52" s="55">
        <f>COUNTIF(D$6:D52,D52)</f>
        <v>1</v>
      </c>
    </row>
    <row r="53" spans="2:29" s="11" customFormat="1" ht="15.75" x14ac:dyDescent="0.25">
      <c r="B53" s="25" t="s">
        <v>70</v>
      </c>
      <c r="C53" s="107" t="str">
        <f t="shared" si="0"/>
        <v>236A-002</v>
      </c>
      <c r="D53" s="39" t="s">
        <v>89</v>
      </c>
      <c r="E53" s="40" t="s">
        <v>90</v>
      </c>
      <c r="F53" s="51" t="s">
        <v>60</v>
      </c>
      <c r="G53" s="51" t="s">
        <v>40</v>
      </c>
      <c r="H53" s="51" t="s">
        <v>66</v>
      </c>
      <c r="I53" s="41">
        <v>3</v>
      </c>
      <c r="J53" s="41">
        <v>15</v>
      </c>
      <c r="K53" s="52">
        <v>100</v>
      </c>
      <c r="L53" s="43">
        <v>0.8</v>
      </c>
      <c r="M53" s="44">
        <v>1</v>
      </c>
      <c r="N53" s="28" t="s">
        <v>41</v>
      </c>
      <c r="O53" s="53">
        <v>200000</v>
      </c>
      <c r="P53" s="120" t="s">
        <v>0</v>
      </c>
      <c r="Q53" s="27" t="s">
        <v>0</v>
      </c>
      <c r="R53" s="27" t="s">
        <v>0</v>
      </c>
      <c r="S53" s="27" t="s">
        <v>62</v>
      </c>
      <c r="T53" s="27" t="s">
        <v>63</v>
      </c>
      <c r="U53" s="27" t="s">
        <v>64</v>
      </c>
      <c r="V53" s="46" t="s">
        <v>0</v>
      </c>
      <c r="W53" s="47">
        <v>46113</v>
      </c>
      <c r="X53" s="47">
        <v>46387</v>
      </c>
      <c r="Y53" s="12"/>
      <c r="Z53" s="48">
        <v>46099</v>
      </c>
      <c r="AA53" s="49" t="s">
        <v>69</v>
      </c>
      <c r="AB53" s="7"/>
      <c r="AC53" s="55">
        <f>COUNTIF(D$6:D53,D53)</f>
        <v>2</v>
      </c>
    </row>
    <row r="54" spans="2:29" s="11" customFormat="1" ht="15.75" x14ac:dyDescent="0.25">
      <c r="B54" s="25" t="s">
        <v>70</v>
      </c>
      <c r="C54" s="107" t="str">
        <f t="shared" si="0"/>
        <v>237A-001</v>
      </c>
      <c r="D54" s="39" t="s">
        <v>91</v>
      </c>
      <c r="E54" s="40" t="s">
        <v>92</v>
      </c>
      <c r="F54" s="51" t="s">
        <v>60</v>
      </c>
      <c r="G54" s="51" t="s">
        <v>40</v>
      </c>
      <c r="H54" s="51" t="s">
        <v>66</v>
      </c>
      <c r="I54" s="41">
        <v>5</v>
      </c>
      <c r="J54" s="41">
        <v>50</v>
      </c>
      <c r="K54" s="52">
        <v>20</v>
      </c>
      <c r="L54" s="43">
        <v>0.8</v>
      </c>
      <c r="M54" s="44">
        <v>1</v>
      </c>
      <c r="N54" s="28" t="s">
        <v>41</v>
      </c>
      <c r="O54" s="53">
        <v>200000</v>
      </c>
      <c r="P54" s="120" t="s">
        <v>0</v>
      </c>
      <c r="Q54" s="27" t="s">
        <v>0</v>
      </c>
      <c r="R54" s="27" t="s">
        <v>0</v>
      </c>
      <c r="S54" s="27" t="s">
        <v>62</v>
      </c>
      <c r="T54" s="27" t="s">
        <v>63</v>
      </c>
      <c r="U54" s="27" t="s">
        <v>64</v>
      </c>
      <c r="V54" s="46" t="s">
        <v>0</v>
      </c>
      <c r="W54" s="47">
        <v>46113</v>
      </c>
      <c r="X54" s="47">
        <v>46387</v>
      </c>
      <c r="Y54" s="12"/>
      <c r="Z54" s="48">
        <v>46099</v>
      </c>
      <c r="AA54" s="49" t="s">
        <v>69</v>
      </c>
      <c r="AB54" s="7"/>
      <c r="AC54" s="55">
        <f>COUNTIF(D$6:D54,D54)</f>
        <v>1</v>
      </c>
    </row>
    <row r="55" spans="2:29" s="11" customFormat="1" ht="15.75" x14ac:dyDescent="0.25">
      <c r="B55" s="25" t="s">
        <v>70</v>
      </c>
      <c r="C55" s="107" t="str">
        <f t="shared" si="0"/>
        <v>238A-001</v>
      </c>
      <c r="D55" s="39" t="s">
        <v>93</v>
      </c>
      <c r="E55" s="40" t="s">
        <v>94</v>
      </c>
      <c r="F55" s="51" t="s">
        <v>60</v>
      </c>
      <c r="G55" s="51" t="s">
        <v>40</v>
      </c>
      <c r="H55" s="51" t="s">
        <v>66</v>
      </c>
      <c r="I55" s="41">
        <v>5</v>
      </c>
      <c r="J55" s="41">
        <v>50</v>
      </c>
      <c r="K55" s="52">
        <v>20</v>
      </c>
      <c r="L55" s="43">
        <v>0.8</v>
      </c>
      <c r="M55" s="44">
        <v>1</v>
      </c>
      <c r="N55" s="28" t="s">
        <v>41</v>
      </c>
      <c r="O55" s="53">
        <v>200000</v>
      </c>
      <c r="P55" s="120" t="s">
        <v>0</v>
      </c>
      <c r="Q55" s="27" t="s">
        <v>0</v>
      </c>
      <c r="R55" s="27" t="s">
        <v>0</v>
      </c>
      <c r="S55" s="27" t="s">
        <v>62</v>
      </c>
      <c r="T55" s="27" t="s">
        <v>63</v>
      </c>
      <c r="U55" s="27" t="s">
        <v>64</v>
      </c>
      <c r="V55" s="46" t="s">
        <v>0</v>
      </c>
      <c r="W55" s="47">
        <v>46113</v>
      </c>
      <c r="X55" s="47">
        <v>46387</v>
      </c>
      <c r="Y55" s="12"/>
      <c r="Z55" s="48">
        <v>46099</v>
      </c>
      <c r="AA55" s="49" t="s">
        <v>69</v>
      </c>
      <c r="AB55" s="7"/>
      <c r="AC55" s="55">
        <f>COUNTIF(D$6:D55,D55)</f>
        <v>1</v>
      </c>
    </row>
    <row r="56" spans="2:29" s="11" customFormat="1" ht="15.75" x14ac:dyDescent="0.25">
      <c r="B56" s="25" t="s">
        <v>70</v>
      </c>
      <c r="C56" s="107" t="str">
        <f t="shared" si="0"/>
        <v>313A-001</v>
      </c>
      <c r="D56" s="39" t="s">
        <v>95</v>
      </c>
      <c r="E56" s="40" t="s">
        <v>96</v>
      </c>
      <c r="F56" s="51" t="s">
        <v>60</v>
      </c>
      <c r="G56" s="51" t="s">
        <v>40</v>
      </c>
      <c r="H56" s="51" t="s">
        <v>66</v>
      </c>
      <c r="I56" s="41">
        <v>5</v>
      </c>
      <c r="J56" s="41">
        <v>25</v>
      </c>
      <c r="K56" s="52">
        <v>20</v>
      </c>
      <c r="L56" s="43">
        <v>0.8</v>
      </c>
      <c r="M56" s="44">
        <v>2</v>
      </c>
      <c r="N56" s="28" t="s">
        <v>41</v>
      </c>
      <c r="O56" s="53">
        <v>200000</v>
      </c>
      <c r="P56" s="120" t="s">
        <v>0</v>
      </c>
      <c r="Q56" s="27" t="s">
        <v>0</v>
      </c>
      <c r="R56" s="27" t="s">
        <v>0</v>
      </c>
      <c r="S56" s="27" t="s">
        <v>62</v>
      </c>
      <c r="T56" s="27" t="s">
        <v>63</v>
      </c>
      <c r="U56" s="27" t="s">
        <v>64</v>
      </c>
      <c r="V56" s="46" t="s">
        <v>0</v>
      </c>
      <c r="W56" s="47">
        <v>46113</v>
      </c>
      <c r="X56" s="47">
        <v>46387</v>
      </c>
      <c r="Y56" s="12"/>
      <c r="Z56" s="48">
        <v>46099</v>
      </c>
      <c r="AA56" s="49" t="s">
        <v>69</v>
      </c>
      <c r="AB56" s="7"/>
      <c r="AC56" s="55">
        <f>COUNTIF(D$6:D56,D56)</f>
        <v>1</v>
      </c>
    </row>
    <row r="57" spans="2:29" s="11" customFormat="1" ht="15.75" x14ac:dyDescent="0.25">
      <c r="B57" s="25" t="s">
        <v>70</v>
      </c>
      <c r="C57" s="107" t="str">
        <f t="shared" si="0"/>
        <v>314A-001</v>
      </c>
      <c r="D57" s="39" t="s">
        <v>97</v>
      </c>
      <c r="E57" s="40" t="s">
        <v>98</v>
      </c>
      <c r="F57" s="51" t="s">
        <v>60</v>
      </c>
      <c r="G57" s="51" t="s">
        <v>40</v>
      </c>
      <c r="H57" s="51" t="s">
        <v>66</v>
      </c>
      <c r="I57" s="41">
        <v>5</v>
      </c>
      <c r="J57" s="41">
        <v>25</v>
      </c>
      <c r="K57" s="52">
        <v>20</v>
      </c>
      <c r="L57" s="43">
        <v>0.8</v>
      </c>
      <c r="M57" s="44">
        <v>2</v>
      </c>
      <c r="N57" s="28" t="s">
        <v>41</v>
      </c>
      <c r="O57" s="53">
        <v>200000</v>
      </c>
      <c r="P57" s="120" t="s">
        <v>0</v>
      </c>
      <c r="Q57" s="27" t="s">
        <v>0</v>
      </c>
      <c r="R57" s="27" t="s">
        <v>0</v>
      </c>
      <c r="S57" s="27" t="s">
        <v>62</v>
      </c>
      <c r="T57" s="27" t="s">
        <v>63</v>
      </c>
      <c r="U57" s="27" t="s">
        <v>64</v>
      </c>
      <c r="V57" s="46" t="s">
        <v>0</v>
      </c>
      <c r="W57" s="47">
        <v>46113</v>
      </c>
      <c r="X57" s="47">
        <v>46387</v>
      </c>
      <c r="Y57" s="12"/>
      <c r="Z57" s="48">
        <v>46099</v>
      </c>
      <c r="AA57" s="49" t="s">
        <v>69</v>
      </c>
      <c r="AB57" s="7"/>
      <c r="AC57" s="55">
        <f>COUNTIF(D$6:D57,D57)</f>
        <v>1</v>
      </c>
    </row>
    <row r="58" spans="2:29" s="11" customFormat="1" ht="15.75" x14ac:dyDescent="0.25">
      <c r="B58" s="25" t="s">
        <v>70</v>
      </c>
      <c r="C58" s="107" t="str">
        <f t="shared" si="0"/>
        <v>392A-001</v>
      </c>
      <c r="D58" s="39" t="s">
        <v>99</v>
      </c>
      <c r="E58" s="40" t="s">
        <v>100</v>
      </c>
      <c r="F58" s="51" t="s">
        <v>60</v>
      </c>
      <c r="G58" s="51" t="s">
        <v>40</v>
      </c>
      <c r="H58" s="51" t="s">
        <v>66</v>
      </c>
      <c r="I58" s="41">
        <v>5</v>
      </c>
      <c r="J58" s="41">
        <v>25</v>
      </c>
      <c r="K58" s="52">
        <v>20</v>
      </c>
      <c r="L58" s="43">
        <v>0.8</v>
      </c>
      <c r="M58" s="44">
        <v>2</v>
      </c>
      <c r="N58" s="28" t="s">
        <v>41</v>
      </c>
      <c r="O58" s="53">
        <v>200000</v>
      </c>
      <c r="P58" s="120" t="s">
        <v>0</v>
      </c>
      <c r="Q58" s="27" t="s">
        <v>0</v>
      </c>
      <c r="R58" s="27" t="s">
        <v>0</v>
      </c>
      <c r="S58" s="27" t="s">
        <v>62</v>
      </c>
      <c r="T58" s="27" t="s">
        <v>63</v>
      </c>
      <c r="U58" s="27" t="s">
        <v>64</v>
      </c>
      <c r="V58" s="46" t="s">
        <v>0</v>
      </c>
      <c r="W58" s="47">
        <v>46113</v>
      </c>
      <c r="X58" s="47">
        <v>46387</v>
      </c>
      <c r="Y58" s="12"/>
      <c r="Z58" s="48">
        <v>46099</v>
      </c>
      <c r="AA58" s="49" t="s">
        <v>69</v>
      </c>
      <c r="AB58" s="7"/>
      <c r="AC58" s="55">
        <f>COUNTIF(D$6:D58,D58)</f>
        <v>1</v>
      </c>
    </row>
    <row r="59" spans="2:29" s="11" customFormat="1" ht="15.75" x14ac:dyDescent="0.25">
      <c r="B59" s="25" t="s">
        <v>70</v>
      </c>
      <c r="C59" s="107" t="str">
        <f t="shared" si="0"/>
        <v>408A-001</v>
      </c>
      <c r="D59" s="39" t="s">
        <v>101</v>
      </c>
      <c r="E59" s="40" t="s">
        <v>102</v>
      </c>
      <c r="F59" s="51" t="s">
        <v>60</v>
      </c>
      <c r="G59" s="51" t="s">
        <v>40</v>
      </c>
      <c r="H59" s="51" t="s">
        <v>66</v>
      </c>
      <c r="I59" s="41">
        <v>5</v>
      </c>
      <c r="J59" s="41">
        <v>30</v>
      </c>
      <c r="K59" s="52">
        <v>20</v>
      </c>
      <c r="L59" s="43">
        <v>0.8</v>
      </c>
      <c r="M59" s="44">
        <v>1</v>
      </c>
      <c r="N59" s="28" t="s">
        <v>41</v>
      </c>
      <c r="O59" s="53">
        <v>200000</v>
      </c>
      <c r="P59" s="120" t="s">
        <v>0</v>
      </c>
      <c r="Q59" s="27" t="s">
        <v>0</v>
      </c>
      <c r="R59" s="27" t="s">
        <v>0</v>
      </c>
      <c r="S59" s="27" t="s">
        <v>62</v>
      </c>
      <c r="T59" s="27" t="s">
        <v>63</v>
      </c>
      <c r="U59" s="27" t="s">
        <v>64</v>
      </c>
      <c r="V59" s="46" t="s">
        <v>0</v>
      </c>
      <c r="W59" s="47">
        <v>46113</v>
      </c>
      <c r="X59" s="47">
        <v>46387</v>
      </c>
      <c r="Y59" s="12"/>
      <c r="Z59" s="48">
        <v>46099</v>
      </c>
      <c r="AA59" s="49" t="s">
        <v>69</v>
      </c>
      <c r="AB59" s="7"/>
      <c r="AC59" s="55">
        <f>COUNTIF(D$6:D59,D59)</f>
        <v>1</v>
      </c>
    </row>
    <row r="60" spans="2:29" s="11" customFormat="1" ht="15.75" x14ac:dyDescent="0.25">
      <c r="B60" s="25" t="s">
        <v>70</v>
      </c>
      <c r="C60" s="107" t="str">
        <f t="shared" si="0"/>
        <v>452A-001</v>
      </c>
      <c r="D60" s="39" t="s">
        <v>103</v>
      </c>
      <c r="E60" s="40" t="s">
        <v>104</v>
      </c>
      <c r="F60" s="51" t="s">
        <v>60</v>
      </c>
      <c r="G60" s="51" t="s">
        <v>40</v>
      </c>
      <c r="H60" s="51" t="s">
        <v>66</v>
      </c>
      <c r="I60" s="41">
        <v>5</v>
      </c>
      <c r="J60" s="41">
        <v>30</v>
      </c>
      <c r="K60" s="52">
        <v>20</v>
      </c>
      <c r="L60" s="43">
        <v>0.8</v>
      </c>
      <c r="M60" s="44">
        <v>2</v>
      </c>
      <c r="N60" s="28" t="s">
        <v>41</v>
      </c>
      <c r="O60" s="53">
        <v>200000</v>
      </c>
      <c r="P60" s="120" t="s">
        <v>0</v>
      </c>
      <c r="Q60" s="27" t="s">
        <v>0</v>
      </c>
      <c r="R60" s="27" t="s">
        <v>0</v>
      </c>
      <c r="S60" s="27" t="s">
        <v>62</v>
      </c>
      <c r="T60" s="27" t="s">
        <v>63</v>
      </c>
      <c r="U60" s="27" t="s">
        <v>64</v>
      </c>
      <c r="V60" s="46" t="s">
        <v>0</v>
      </c>
      <c r="W60" s="47">
        <v>46113</v>
      </c>
      <c r="X60" s="47">
        <v>46387</v>
      </c>
      <c r="Y60" s="12"/>
      <c r="Z60" s="48">
        <v>46099</v>
      </c>
      <c r="AA60" s="49" t="s">
        <v>69</v>
      </c>
      <c r="AB60" s="7"/>
      <c r="AC60" s="55">
        <f>COUNTIF(D$6:D60,D60)</f>
        <v>1</v>
      </c>
    </row>
    <row r="61" spans="2:29" s="11" customFormat="1" ht="15.75" x14ac:dyDescent="0.25">
      <c r="B61" s="25" t="s">
        <v>70</v>
      </c>
      <c r="C61" s="107" t="str">
        <f t="shared" si="0"/>
        <v>453A-001</v>
      </c>
      <c r="D61" s="39" t="s">
        <v>105</v>
      </c>
      <c r="E61" s="40" t="s">
        <v>445</v>
      </c>
      <c r="F61" s="51" t="s">
        <v>60</v>
      </c>
      <c r="G61" s="51" t="s">
        <v>40</v>
      </c>
      <c r="H61" s="51" t="s">
        <v>66</v>
      </c>
      <c r="I61" s="41">
        <v>5</v>
      </c>
      <c r="J61" s="41">
        <v>30</v>
      </c>
      <c r="K61" s="52">
        <v>20</v>
      </c>
      <c r="L61" s="43">
        <v>0.8</v>
      </c>
      <c r="M61" s="44">
        <v>1</v>
      </c>
      <c r="N61" s="28" t="s">
        <v>41</v>
      </c>
      <c r="O61" s="53">
        <v>200000</v>
      </c>
      <c r="P61" s="120" t="s">
        <v>0</v>
      </c>
      <c r="Q61" s="27" t="s">
        <v>0</v>
      </c>
      <c r="R61" s="27" t="s">
        <v>0</v>
      </c>
      <c r="S61" s="27" t="s">
        <v>62</v>
      </c>
      <c r="T61" s="27" t="s">
        <v>63</v>
      </c>
      <c r="U61" s="27" t="s">
        <v>64</v>
      </c>
      <c r="V61" s="46" t="s">
        <v>0</v>
      </c>
      <c r="W61" s="47">
        <v>46113</v>
      </c>
      <c r="X61" s="47">
        <v>46387</v>
      </c>
      <c r="Y61" s="12"/>
      <c r="Z61" s="48">
        <v>46099</v>
      </c>
      <c r="AA61" s="49" t="s">
        <v>69</v>
      </c>
      <c r="AB61" s="7"/>
      <c r="AC61" s="55">
        <f>COUNTIF(D$6:D61,D61)</f>
        <v>1</v>
      </c>
    </row>
    <row r="62" spans="2:29" s="11" customFormat="1" ht="15.75" x14ac:dyDescent="0.25">
      <c r="B62" s="25" t="s">
        <v>70</v>
      </c>
      <c r="C62" s="107" t="str">
        <f t="shared" si="0"/>
        <v>488A-001</v>
      </c>
      <c r="D62" s="39" t="s">
        <v>106</v>
      </c>
      <c r="E62" s="40" t="s">
        <v>107</v>
      </c>
      <c r="F62" s="51" t="s">
        <v>60</v>
      </c>
      <c r="G62" s="51" t="s">
        <v>40</v>
      </c>
      <c r="H62" s="51" t="s">
        <v>66</v>
      </c>
      <c r="I62" s="41">
        <v>2</v>
      </c>
      <c r="J62" s="41">
        <v>5</v>
      </c>
      <c r="K62" s="52">
        <v>20</v>
      </c>
      <c r="L62" s="43">
        <v>0.8</v>
      </c>
      <c r="M62" s="44">
        <v>1</v>
      </c>
      <c r="N62" s="28" t="s">
        <v>41</v>
      </c>
      <c r="O62" s="53">
        <v>200000</v>
      </c>
      <c r="P62" s="120" t="s">
        <v>0</v>
      </c>
      <c r="Q62" s="27" t="s">
        <v>0</v>
      </c>
      <c r="R62" s="27" t="s">
        <v>0</v>
      </c>
      <c r="S62" s="27" t="s">
        <v>62</v>
      </c>
      <c r="T62" s="27" t="s">
        <v>63</v>
      </c>
      <c r="U62" s="27" t="s">
        <v>64</v>
      </c>
      <c r="V62" s="46" t="s">
        <v>0</v>
      </c>
      <c r="W62" s="47">
        <v>46113</v>
      </c>
      <c r="X62" s="47">
        <v>46387</v>
      </c>
      <c r="Y62" s="12"/>
      <c r="Z62" s="48">
        <v>46099</v>
      </c>
      <c r="AA62" s="49" t="s">
        <v>69</v>
      </c>
      <c r="AB62" s="7"/>
      <c r="AC62" s="55">
        <f>COUNTIF(D$6:D62,D62)</f>
        <v>1</v>
      </c>
    </row>
    <row r="63" spans="2:29" s="11" customFormat="1" ht="15.75" x14ac:dyDescent="0.25">
      <c r="B63" s="25" t="s">
        <v>70</v>
      </c>
      <c r="C63" s="107" t="str">
        <f t="shared" si="0"/>
        <v>491A-001</v>
      </c>
      <c r="D63" s="39" t="s">
        <v>108</v>
      </c>
      <c r="E63" s="40" t="s">
        <v>109</v>
      </c>
      <c r="F63" s="51" t="s">
        <v>60</v>
      </c>
      <c r="G63" s="51" t="s">
        <v>40</v>
      </c>
      <c r="H63" s="51" t="s">
        <v>66</v>
      </c>
      <c r="I63" s="41">
        <v>2</v>
      </c>
      <c r="J63" s="41">
        <v>15</v>
      </c>
      <c r="K63" s="52">
        <v>20</v>
      </c>
      <c r="L63" s="43">
        <v>0.5</v>
      </c>
      <c r="M63" s="44">
        <v>1</v>
      </c>
      <c r="N63" s="28" t="s">
        <v>41</v>
      </c>
      <c r="O63" s="53">
        <v>200000</v>
      </c>
      <c r="P63" s="120" t="s">
        <v>0</v>
      </c>
      <c r="Q63" s="27" t="s">
        <v>0</v>
      </c>
      <c r="R63" s="27" t="s">
        <v>0</v>
      </c>
      <c r="S63" s="27" t="s">
        <v>62</v>
      </c>
      <c r="T63" s="27" t="s">
        <v>63</v>
      </c>
      <c r="U63" s="27" t="s">
        <v>64</v>
      </c>
      <c r="V63" s="46" t="s">
        <v>0</v>
      </c>
      <c r="W63" s="47">
        <v>46113</v>
      </c>
      <c r="X63" s="47">
        <v>46387</v>
      </c>
      <c r="Y63" s="12"/>
      <c r="Z63" s="48">
        <v>46099</v>
      </c>
      <c r="AA63" s="49" t="s">
        <v>69</v>
      </c>
      <c r="AB63" s="7"/>
      <c r="AC63" s="55">
        <f>COUNTIF(D$6:D63,D63)</f>
        <v>1</v>
      </c>
    </row>
    <row r="64" spans="2:29" s="11" customFormat="1" ht="15.75" x14ac:dyDescent="0.25">
      <c r="B64" s="25" t="s">
        <v>70</v>
      </c>
      <c r="C64" s="107" t="str">
        <f t="shared" si="0"/>
        <v>491A-002</v>
      </c>
      <c r="D64" s="39" t="s">
        <v>108</v>
      </c>
      <c r="E64" s="40" t="s">
        <v>109</v>
      </c>
      <c r="F64" s="51" t="s">
        <v>60</v>
      </c>
      <c r="G64" s="51" t="s">
        <v>40</v>
      </c>
      <c r="H64" s="51" t="s">
        <v>66</v>
      </c>
      <c r="I64" s="41">
        <v>3</v>
      </c>
      <c r="J64" s="41">
        <v>20</v>
      </c>
      <c r="K64" s="52">
        <v>20</v>
      </c>
      <c r="L64" s="43">
        <v>0.5</v>
      </c>
      <c r="M64" s="44">
        <v>1</v>
      </c>
      <c r="N64" s="28" t="s">
        <v>41</v>
      </c>
      <c r="O64" s="53">
        <v>200000</v>
      </c>
      <c r="P64" s="120" t="s">
        <v>0</v>
      </c>
      <c r="Q64" s="27" t="s">
        <v>0</v>
      </c>
      <c r="R64" s="27" t="s">
        <v>0</v>
      </c>
      <c r="S64" s="27" t="s">
        <v>62</v>
      </c>
      <c r="T64" s="27" t="s">
        <v>63</v>
      </c>
      <c r="U64" s="27" t="s">
        <v>64</v>
      </c>
      <c r="V64" s="46" t="s">
        <v>0</v>
      </c>
      <c r="W64" s="47">
        <v>46113</v>
      </c>
      <c r="X64" s="47">
        <v>46387</v>
      </c>
      <c r="Y64" s="12"/>
      <c r="Z64" s="48">
        <v>46099</v>
      </c>
      <c r="AA64" s="49" t="s">
        <v>69</v>
      </c>
      <c r="AB64" s="7"/>
      <c r="AC64" s="55">
        <f>COUNTIF(D$6:D64,D64)</f>
        <v>2</v>
      </c>
    </row>
    <row r="65" spans="1:29" s="11" customFormat="1" ht="15.75" x14ac:dyDescent="0.25">
      <c r="B65" s="25" t="s">
        <v>70</v>
      </c>
      <c r="C65" s="107" t="str">
        <f t="shared" si="0"/>
        <v>1329-002</v>
      </c>
      <c r="D65" s="39">
        <v>1329</v>
      </c>
      <c r="E65" s="40" t="s">
        <v>71</v>
      </c>
      <c r="F65" s="51" t="s">
        <v>60</v>
      </c>
      <c r="G65" s="51" t="s">
        <v>40</v>
      </c>
      <c r="H65" s="51" t="s">
        <v>72</v>
      </c>
      <c r="I65" s="41">
        <v>5</v>
      </c>
      <c r="J65" s="41">
        <v>15</v>
      </c>
      <c r="K65" s="52">
        <v>100</v>
      </c>
      <c r="L65" s="43">
        <v>0.8</v>
      </c>
      <c r="M65" s="44">
        <v>2</v>
      </c>
      <c r="N65" s="28" t="s">
        <v>41</v>
      </c>
      <c r="O65" s="53">
        <v>200000</v>
      </c>
      <c r="P65" s="120" t="s">
        <v>0</v>
      </c>
      <c r="Q65" s="27" t="s">
        <v>0</v>
      </c>
      <c r="R65" s="27" t="s">
        <v>0</v>
      </c>
      <c r="S65" s="27" t="s">
        <v>62</v>
      </c>
      <c r="T65" s="27" t="s">
        <v>63</v>
      </c>
      <c r="U65" s="27" t="s">
        <v>64</v>
      </c>
      <c r="V65" s="46" t="s">
        <v>0</v>
      </c>
      <c r="W65" s="47">
        <v>46113</v>
      </c>
      <c r="X65" s="47">
        <v>46387</v>
      </c>
      <c r="Y65" s="12"/>
      <c r="Z65" s="48">
        <v>46099</v>
      </c>
      <c r="AA65" s="49" t="s">
        <v>69</v>
      </c>
      <c r="AB65" s="7"/>
      <c r="AC65" s="55">
        <f>COUNTIF(D$6:D65,D65)</f>
        <v>2</v>
      </c>
    </row>
    <row r="66" spans="1:29" s="11" customFormat="1" ht="15.75" x14ac:dyDescent="0.25">
      <c r="B66" s="25" t="s">
        <v>70</v>
      </c>
      <c r="C66" s="107" t="str">
        <f t="shared" si="0"/>
        <v>1475-002</v>
      </c>
      <c r="D66" s="39">
        <v>1475</v>
      </c>
      <c r="E66" s="40" t="s">
        <v>73</v>
      </c>
      <c r="F66" s="51" t="s">
        <v>60</v>
      </c>
      <c r="G66" s="51" t="s">
        <v>40</v>
      </c>
      <c r="H66" s="51" t="s">
        <v>72</v>
      </c>
      <c r="I66" s="41">
        <v>5</v>
      </c>
      <c r="J66" s="41">
        <v>20</v>
      </c>
      <c r="K66" s="52">
        <v>100</v>
      </c>
      <c r="L66" s="43">
        <v>0.8</v>
      </c>
      <c r="M66" s="44">
        <v>2</v>
      </c>
      <c r="N66" s="28" t="s">
        <v>41</v>
      </c>
      <c r="O66" s="53">
        <v>200000</v>
      </c>
      <c r="P66" s="120" t="s">
        <v>0</v>
      </c>
      <c r="Q66" s="27" t="s">
        <v>0</v>
      </c>
      <c r="R66" s="27" t="s">
        <v>0</v>
      </c>
      <c r="S66" s="27" t="s">
        <v>62</v>
      </c>
      <c r="T66" s="27" t="s">
        <v>63</v>
      </c>
      <c r="U66" s="27" t="s">
        <v>64</v>
      </c>
      <c r="V66" s="46" t="s">
        <v>0</v>
      </c>
      <c r="W66" s="47">
        <v>46113</v>
      </c>
      <c r="X66" s="47">
        <v>46387</v>
      </c>
      <c r="Y66" s="12"/>
      <c r="Z66" s="48">
        <v>46099</v>
      </c>
      <c r="AA66" s="49" t="s">
        <v>69</v>
      </c>
      <c r="AB66" s="7"/>
      <c r="AC66" s="55">
        <f>COUNTIF(D$6:D66,D66)</f>
        <v>2</v>
      </c>
    </row>
    <row r="67" spans="1:29" s="11" customFormat="1" ht="15.75" x14ac:dyDescent="0.25">
      <c r="B67" s="25" t="s">
        <v>70</v>
      </c>
      <c r="C67" s="108" t="str">
        <f t="shared" si="0"/>
        <v>515A-001</v>
      </c>
      <c r="D67" s="94" t="s">
        <v>110</v>
      </c>
      <c r="E67" s="105" t="s">
        <v>111</v>
      </c>
      <c r="F67" s="88" t="s">
        <v>60</v>
      </c>
      <c r="G67" s="88" t="s">
        <v>39</v>
      </c>
      <c r="H67" s="88" t="s">
        <v>455</v>
      </c>
      <c r="I67" s="95">
        <v>2</v>
      </c>
      <c r="J67" s="95">
        <v>40</v>
      </c>
      <c r="K67" s="81">
        <v>20</v>
      </c>
      <c r="L67" s="96">
        <v>0.6</v>
      </c>
      <c r="M67" s="86">
        <v>1</v>
      </c>
      <c r="N67" s="76" t="s">
        <v>41</v>
      </c>
      <c r="O67" s="97">
        <v>200000</v>
      </c>
      <c r="P67" s="121" t="s">
        <v>0</v>
      </c>
      <c r="Q67" s="92" t="s">
        <v>0</v>
      </c>
      <c r="R67" s="92" t="s">
        <v>0</v>
      </c>
      <c r="S67" s="92" t="s">
        <v>62</v>
      </c>
      <c r="T67" s="92" t="s">
        <v>63</v>
      </c>
      <c r="U67" s="92" t="s">
        <v>64</v>
      </c>
      <c r="V67" s="106" t="s">
        <v>0</v>
      </c>
      <c r="W67" s="98">
        <v>46094</v>
      </c>
      <c r="X67" s="47">
        <v>46112</v>
      </c>
      <c r="Y67" s="12"/>
      <c r="Z67" s="48">
        <v>46099</v>
      </c>
      <c r="AA67" s="49" t="s">
        <v>414</v>
      </c>
      <c r="AB67" s="7"/>
      <c r="AC67" s="55">
        <f>COUNTIF(D$6:D67,D67)</f>
        <v>1</v>
      </c>
    </row>
    <row r="68" spans="1:29" s="11" customFormat="1" ht="15.75" x14ac:dyDescent="0.25">
      <c r="B68" s="25" t="s">
        <v>70</v>
      </c>
      <c r="C68" s="108" t="str">
        <f t="shared" si="0"/>
        <v>515A-002</v>
      </c>
      <c r="D68" s="94" t="s">
        <v>110</v>
      </c>
      <c r="E68" s="105" t="s">
        <v>111</v>
      </c>
      <c r="F68" s="88" t="s">
        <v>60</v>
      </c>
      <c r="G68" s="88" t="s">
        <v>39</v>
      </c>
      <c r="H68" s="88" t="s">
        <v>455</v>
      </c>
      <c r="I68" s="95">
        <v>2</v>
      </c>
      <c r="J68" s="95">
        <v>45</v>
      </c>
      <c r="K68" s="81">
        <v>20</v>
      </c>
      <c r="L68" s="96">
        <v>0.7</v>
      </c>
      <c r="M68" s="86">
        <v>1</v>
      </c>
      <c r="N68" s="76" t="s">
        <v>41</v>
      </c>
      <c r="O68" s="97">
        <v>200000</v>
      </c>
      <c r="P68" s="121" t="s">
        <v>0</v>
      </c>
      <c r="Q68" s="92" t="s">
        <v>0</v>
      </c>
      <c r="R68" s="92" t="s">
        <v>0</v>
      </c>
      <c r="S68" s="92" t="s">
        <v>62</v>
      </c>
      <c r="T68" s="92" t="s">
        <v>63</v>
      </c>
      <c r="U68" s="92" t="s">
        <v>64</v>
      </c>
      <c r="V68" s="106" t="s">
        <v>0</v>
      </c>
      <c r="W68" s="98">
        <v>46094</v>
      </c>
      <c r="X68" s="47">
        <v>46112</v>
      </c>
      <c r="Y68" s="12"/>
      <c r="Z68" s="48">
        <v>46099</v>
      </c>
      <c r="AA68" s="49" t="s">
        <v>414</v>
      </c>
      <c r="AB68" s="7"/>
      <c r="AC68" s="55">
        <f>COUNTIF(D$6:D68,D68)</f>
        <v>2</v>
      </c>
    </row>
    <row r="69" spans="1:29" s="11" customFormat="1" ht="15.75" x14ac:dyDescent="0.25">
      <c r="B69" s="25" t="s">
        <v>70</v>
      </c>
      <c r="C69" s="108" t="str">
        <f t="shared" si="0"/>
        <v>515A-003</v>
      </c>
      <c r="D69" s="94" t="s">
        <v>110</v>
      </c>
      <c r="E69" s="105" t="s">
        <v>111</v>
      </c>
      <c r="F69" s="88" t="s">
        <v>60</v>
      </c>
      <c r="G69" s="88" t="s">
        <v>39</v>
      </c>
      <c r="H69" s="88" t="s">
        <v>455</v>
      </c>
      <c r="I69" s="95">
        <v>2</v>
      </c>
      <c r="J69" s="95">
        <v>50</v>
      </c>
      <c r="K69" s="81">
        <v>20</v>
      </c>
      <c r="L69" s="96">
        <v>0.8</v>
      </c>
      <c r="M69" s="86">
        <v>1</v>
      </c>
      <c r="N69" s="76" t="s">
        <v>41</v>
      </c>
      <c r="O69" s="97">
        <v>200000</v>
      </c>
      <c r="P69" s="121" t="s">
        <v>0</v>
      </c>
      <c r="Q69" s="92" t="s">
        <v>0</v>
      </c>
      <c r="R69" s="92" t="s">
        <v>0</v>
      </c>
      <c r="S69" s="92" t="s">
        <v>62</v>
      </c>
      <c r="T69" s="92" t="s">
        <v>63</v>
      </c>
      <c r="U69" s="92" t="s">
        <v>64</v>
      </c>
      <c r="V69" s="106" t="s">
        <v>0</v>
      </c>
      <c r="W69" s="98">
        <v>46094</v>
      </c>
      <c r="X69" s="47">
        <v>46112</v>
      </c>
      <c r="Y69" s="12"/>
      <c r="Z69" s="48">
        <v>46099</v>
      </c>
      <c r="AA69" s="49" t="s">
        <v>414</v>
      </c>
      <c r="AB69" s="7"/>
      <c r="AC69" s="55">
        <f>COUNTIF(D$6:D69,D69)</f>
        <v>3</v>
      </c>
    </row>
    <row r="70" spans="1:29" s="11" customFormat="1" ht="15.75" x14ac:dyDescent="0.25">
      <c r="B70" s="25" t="s">
        <v>70</v>
      </c>
      <c r="C70" s="107" t="str">
        <f t="shared" si="0"/>
        <v>515A-004</v>
      </c>
      <c r="D70" s="39" t="s">
        <v>110</v>
      </c>
      <c r="E70" s="40" t="s">
        <v>111</v>
      </c>
      <c r="F70" s="51" t="s">
        <v>60</v>
      </c>
      <c r="G70" s="51" t="s">
        <v>40</v>
      </c>
      <c r="H70" s="51" t="s">
        <v>66</v>
      </c>
      <c r="I70" s="41">
        <v>2</v>
      </c>
      <c r="J70" s="41">
        <v>35</v>
      </c>
      <c r="K70" s="52">
        <v>20</v>
      </c>
      <c r="L70" s="43">
        <v>0.6</v>
      </c>
      <c r="M70" s="44">
        <v>1</v>
      </c>
      <c r="N70" s="28" t="s">
        <v>41</v>
      </c>
      <c r="O70" s="53">
        <v>200000</v>
      </c>
      <c r="P70" s="120" t="s">
        <v>0</v>
      </c>
      <c r="Q70" s="27" t="s">
        <v>0</v>
      </c>
      <c r="R70" s="27" t="s">
        <v>0</v>
      </c>
      <c r="S70" s="27" t="s">
        <v>62</v>
      </c>
      <c r="T70" s="27" t="s">
        <v>63</v>
      </c>
      <c r="U70" s="27" t="s">
        <v>64</v>
      </c>
      <c r="V70" s="46" t="s">
        <v>0</v>
      </c>
      <c r="W70" s="47">
        <v>46113</v>
      </c>
      <c r="X70" s="47">
        <v>46295</v>
      </c>
      <c r="Y70" s="12"/>
      <c r="Z70" s="48">
        <v>46099</v>
      </c>
      <c r="AA70" s="49" t="s">
        <v>69</v>
      </c>
      <c r="AB70" s="7"/>
      <c r="AC70" s="55">
        <f>COUNTIF(D$6:D70,D70)</f>
        <v>4</v>
      </c>
    </row>
    <row r="71" spans="1:29" s="11" customFormat="1" ht="15.75" x14ac:dyDescent="0.25">
      <c r="B71" s="25" t="s">
        <v>70</v>
      </c>
      <c r="C71" s="107" t="str">
        <f t="shared" ref="C71:C134" si="1">D71&amp;"-"&amp;IF(A71="v2",9,0)&amp;REPT("0",2-LEN(AC71))&amp;AC71</f>
        <v>515A-005</v>
      </c>
      <c r="D71" s="39" t="s">
        <v>110</v>
      </c>
      <c r="E71" s="40" t="s">
        <v>111</v>
      </c>
      <c r="F71" s="51" t="s">
        <v>60</v>
      </c>
      <c r="G71" s="51" t="s">
        <v>40</v>
      </c>
      <c r="H71" s="51" t="s">
        <v>66</v>
      </c>
      <c r="I71" s="41">
        <v>3</v>
      </c>
      <c r="J71" s="41">
        <v>40</v>
      </c>
      <c r="K71" s="52">
        <v>20</v>
      </c>
      <c r="L71" s="43">
        <v>0.7</v>
      </c>
      <c r="M71" s="44">
        <v>1</v>
      </c>
      <c r="N71" s="28" t="s">
        <v>41</v>
      </c>
      <c r="O71" s="53">
        <v>200000</v>
      </c>
      <c r="P71" s="120" t="s">
        <v>0</v>
      </c>
      <c r="Q71" s="27" t="s">
        <v>0</v>
      </c>
      <c r="R71" s="27" t="s">
        <v>0</v>
      </c>
      <c r="S71" s="27" t="s">
        <v>62</v>
      </c>
      <c r="T71" s="27" t="s">
        <v>63</v>
      </c>
      <c r="U71" s="27" t="s">
        <v>64</v>
      </c>
      <c r="V71" s="46" t="s">
        <v>0</v>
      </c>
      <c r="W71" s="47">
        <v>46113</v>
      </c>
      <c r="X71" s="47">
        <v>46295</v>
      </c>
      <c r="Y71" s="12"/>
      <c r="Z71" s="48">
        <v>46099</v>
      </c>
      <c r="AA71" s="49" t="s">
        <v>69</v>
      </c>
      <c r="AB71" s="7"/>
      <c r="AC71" s="55">
        <f>COUNTIF(D$6:D71,D71)</f>
        <v>5</v>
      </c>
    </row>
    <row r="72" spans="1:29" s="11" customFormat="1" ht="15.75" x14ac:dyDescent="0.25">
      <c r="B72" s="25" t="s">
        <v>70</v>
      </c>
      <c r="C72" s="107" t="str">
        <f t="shared" si="1"/>
        <v>515A-006</v>
      </c>
      <c r="D72" s="39" t="s">
        <v>110</v>
      </c>
      <c r="E72" s="40" t="s">
        <v>111</v>
      </c>
      <c r="F72" s="51" t="s">
        <v>60</v>
      </c>
      <c r="G72" s="51" t="s">
        <v>40</v>
      </c>
      <c r="H72" s="51" t="s">
        <v>66</v>
      </c>
      <c r="I72" s="41">
        <v>4</v>
      </c>
      <c r="J72" s="41">
        <v>45</v>
      </c>
      <c r="K72" s="52">
        <v>20</v>
      </c>
      <c r="L72" s="43">
        <v>0.8</v>
      </c>
      <c r="M72" s="44">
        <v>1</v>
      </c>
      <c r="N72" s="28" t="s">
        <v>41</v>
      </c>
      <c r="O72" s="53">
        <v>200000</v>
      </c>
      <c r="P72" s="120" t="s">
        <v>0</v>
      </c>
      <c r="Q72" s="27" t="s">
        <v>0</v>
      </c>
      <c r="R72" s="27" t="s">
        <v>0</v>
      </c>
      <c r="S72" s="27" t="s">
        <v>62</v>
      </c>
      <c r="T72" s="27" t="s">
        <v>63</v>
      </c>
      <c r="U72" s="27" t="s">
        <v>64</v>
      </c>
      <c r="V72" s="46" t="s">
        <v>0</v>
      </c>
      <c r="W72" s="47">
        <v>46113</v>
      </c>
      <c r="X72" s="47">
        <v>46295</v>
      </c>
      <c r="Y72" s="12"/>
      <c r="Z72" s="48">
        <v>46099</v>
      </c>
      <c r="AA72" s="49" t="s">
        <v>69</v>
      </c>
      <c r="AB72" s="7"/>
      <c r="AC72" s="55">
        <f>COUNTIF(D$6:D72,D72)</f>
        <v>6</v>
      </c>
    </row>
    <row r="73" spans="1:29" s="11" customFormat="1" ht="15.75" x14ac:dyDescent="0.25">
      <c r="B73" s="25" t="s">
        <v>70</v>
      </c>
      <c r="C73" s="107" t="str">
        <f t="shared" si="1"/>
        <v>515A-007</v>
      </c>
      <c r="D73" s="39" t="s">
        <v>110</v>
      </c>
      <c r="E73" s="40" t="s">
        <v>111</v>
      </c>
      <c r="F73" s="51" t="s">
        <v>67</v>
      </c>
      <c r="G73" s="51" t="s">
        <v>40</v>
      </c>
      <c r="H73" s="51" t="s">
        <v>66</v>
      </c>
      <c r="I73" s="41">
        <v>5</v>
      </c>
      <c r="J73" s="41">
        <v>50</v>
      </c>
      <c r="K73" s="52">
        <v>100</v>
      </c>
      <c r="L73" s="43" t="s">
        <v>454</v>
      </c>
      <c r="M73" s="44">
        <v>1</v>
      </c>
      <c r="N73" s="28" t="s">
        <v>41</v>
      </c>
      <c r="O73" s="53">
        <v>200000</v>
      </c>
      <c r="P73" s="120" t="s">
        <v>0</v>
      </c>
      <c r="Q73" s="27" t="s">
        <v>0</v>
      </c>
      <c r="R73" s="27" t="s">
        <v>0</v>
      </c>
      <c r="S73" s="27" t="s">
        <v>68</v>
      </c>
      <c r="T73" s="27" t="s">
        <v>63</v>
      </c>
      <c r="U73" s="27" t="s">
        <v>64</v>
      </c>
      <c r="V73" s="46" t="s">
        <v>0</v>
      </c>
      <c r="W73" s="47">
        <v>46113</v>
      </c>
      <c r="X73" s="47">
        <v>46295</v>
      </c>
      <c r="Y73" s="12"/>
      <c r="Z73" s="48">
        <v>46099</v>
      </c>
      <c r="AA73" s="49" t="s">
        <v>69</v>
      </c>
      <c r="AB73" s="7"/>
      <c r="AC73" s="55">
        <f>COUNTIF(D$6:D73,D73)</f>
        <v>7</v>
      </c>
    </row>
    <row r="74" spans="1:29" s="11" customFormat="1" ht="15.75" x14ac:dyDescent="0.25">
      <c r="A74" s="11" t="s">
        <v>123</v>
      </c>
      <c r="B74" s="50" t="s">
        <v>115</v>
      </c>
      <c r="C74" s="107" t="str">
        <f t="shared" si="1"/>
        <v>1655-901</v>
      </c>
      <c r="D74" s="39">
        <v>1655</v>
      </c>
      <c r="E74" s="40" t="s">
        <v>117</v>
      </c>
      <c r="F74" s="51" t="s">
        <v>60</v>
      </c>
      <c r="G74" s="51" t="s">
        <v>39</v>
      </c>
      <c r="H74" s="51" t="s">
        <v>455</v>
      </c>
      <c r="I74" s="41">
        <v>2</v>
      </c>
      <c r="J74" s="41">
        <v>20</v>
      </c>
      <c r="K74" s="52">
        <v>100</v>
      </c>
      <c r="L74" s="43">
        <v>0.8</v>
      </c>
      <c r="M74" s="44">
        <v>2</v>
      </c>
      <c r="N74" s="28" t="s">
        <v>41</v>
      </c>
      <c r="O74" s="53">
        <v>200000</v>
      </c>
      <c r="P74" s="120" t="s">
        <v>0</v>
      </c>
      <c r="Q74" s="27" t="s">
        <v>0</v>
      </c>
      <c r="R74" s="27" t="s">
        <v>0</v>
      </c>
      <c r="S74" s="27" t="s">
        <v>63</v>
      </c>
      <c r="T74" s="27" t="s">
        <v>62</v>
      </c>
      <c r="U74" s="27" t="s">
        <v>64</v>
      </c>
      <c r="V74" s="46" t="s">
        <v>0</v>
      </c>
      <c r="W74" s="47">
        <v>46113</v>
      </c>
      <c r="X74" s="47">
        <v>46295</v>
      </c>
      <c r="Y74" s="12"/>
      <c r="Z74" s="48">
        <v>46099</v>
      </c>
      <c r="AA74" s="49" t="s">
        <v>69</v>
      </c>
      <c r="AB74" s="7"/>
      <c r="AC74" s="55">
        <f>COUNTIF(D$6:D74,D74)</f>
        <v>1</v>
      </c>
    </row>
    <row r="75" spans="1:29" s="11" customFormat="1" ht="15.75" x14ac:dyDescent="0.25">
      <c r="A75" s="11" t="s">
        <v>123</v>
      </c>
      <c r="B75" s="25" t="s">
        <v>116</v>
      </c>
      <c r="C75" s="107" t="str">
        <f t="shared" si="1"/>
        <v>2563-901</v>
      </c>
      <c r="D75" s="39">
        <v>2563</v>
      </c>
      <c r="E75" s="40" t="s">
        <v>118</v>
      </c>
      <c r="F75" s="51" t="s">
        <v>60</v>
      </c>
      <c r="G75" s="51" t="s">
        <v>39</v>
      </c>
      <c r="H75" s="51" t="s">
        <v>455</v>
      </c>
      <c r="I75" s="41">
        <v>2</v>
      </c>
      <c r="J75" s="41">
        <v>20</v>
      </c>
      <c r="K75" s="52">
        <v>100</v>
      </c>
      <c r="L75" s="43">
        <v>0.8</v>
      </c>
      <c r="M75" s="44">
        <v>2</v>
      </c>
      <c r="N75" s="28" t="s">
        <v>41</v>
      </c>
      <c r="O75" s="53">
        <v>200000</v>
      </c>
      <c r="P75" s="120" t="s">
        <v>0</v>
      </c>
      <c r="Q75" s="27" t="s">
        <v>0</v>
      </c>
      <c r="R75" s="27" t="s">
        <v>0</v>
      </c>
      <c r="S75" s="27" t="s">
        <v>63</v>
      </c>
      <c r="T75" s="27" t="s">
        <v>62</v>
      </c>
      <c r="U75" s="27" t="s">
        <v>64</v>
      </c>
      <c r="V75" s="46" t="s">
        <v>0</v>
      </c>
      <c r="W75" s="47">
        <v>46113</v>
      </c>
      <c r="X75" s="47">
        <v>46295</v>
      </c>
      <c r="Y75" s="12"/>
      <c r="Z75" s="48">
        <v>46099</v>
      </c>
      <c r="AA75" s="49" t="s">
        <v>69</v>
      </c>
      <c r="AB75" s="7"/>
      <c r="AC75" s="55">
        <f>COUNTIF(D$6:D75,D75)</f>
        <v>1</v>
      </c>
    </row>
    <row r="76" spans="1:29" s="11" customFormat="1" ht="15.75" x14ac:dyDescent="0.25">
      <c r="A76" s="11" t="s">
        <v>123</v>
      </c>
      <c r="B76" s="25" t="s">
        <v>116</v>
      </c>
      <c r="C76" s="107" t="str">
        <f t="shared" si="1"/>
        <v>2620-901</v>
      </c>
      <c r="D76" s="39">
        <v>2620</v>
      </c>
      <c r="E76" s="40" t="s">
        <v>119</v>
      </c>
      <c r="F76" s="51" t="s">
        <v>60</v>
      </c>
      <c r="G76" s="51" t="s">
        <v>39</v>
      </c>
      <c r="H76" s="51" t="s">
        <v>455</v>
      </c>
      <c r="I76" s="41">
        <v>2</v>
      </c>
      <c r="J76" s="41">
        <v>15</v>
      </c>
      <c r="K76" s="52">
        <v>100</v>
      </c>
      <c r="L76" s="43">
        <v>0.8</v>
      </c>
      <c r="M76" s="44">
        <v>2</v>
      </c>
      <c r="N76" s="28" t="s">
        <v>41</v>
      </c>
      <c r="O76" s="53">
        <v>200000</v>
      </c>
      <c r="P76" s="120" t="s">
        <v>0</v>
      </c>
      <c r="Q76" s="27" t="s">
        <v>0</v>
      </c>
      <c r="R76" s="27" t="s">
        <v>0</v>
      </c>
      <c r="S76" s="27" t="s">
        <v>63</v>
      </c>
      <c r="T76" s="27" t="s">
        <v>62</v>
      </c>
      <c r="U76" s="27" t="s">
        <v>64</v>
      </c>
      <c r="V76" s="46" t="s">
        <v>0</v>
      </c>
      <c r="W76" s="47">
        <v>46113</v>
      </c>
      <c r="X76" s="47">
        <v>46295</v>
      </c>
      <c r="Y76" s="12"/>
      <c r="Z76" s="48">
        <v>46099</v>
      </c>
      <c r="AA76" s="49" t="s">
        <v>69</v>
      </c>
      <c r="AB76" s="7"/>
      <c r="AC76" s="55">
        <f>COUNTIF(D$6:D76,D76)</f>
        <v>1</v>
      </c>
    </row>
    <row r="77" spans="1:29" s="11" customFormat="1" ht="15.75" x14ac:dyDescent="0.25">
      <c r="A77" s="11" t="s">
        <v>123</v>
      </c>
      <c r="B77" s="25" t="s">
        <v>116</v>
      </c>
      <c r="C77" s="107" t="str">
        <f t="shared" si="1"/>
        <v>2621-901</v>
      </c>
      <c r="D77" s="39">
        <v>2621</v>
      </c>
      <c r="E77" s="40" t="s">
        <v>120</v>
      </c>
      <c r="F77" s="51" t="s">
        <v>60</v>
      </c>
      <c r="G77" s="51" t="s">
        <v>39</v>
      </c>
      <c r="H77" s="51" t="s">
        <v>455</v>
      </c>
      <c r="I77" s="41">
        <v>2</v>
      </c>
      <c r="J77" s="41">
        <v>25</v>
      </c>
      <c r="K77" s="52">
        <v>100</v>
      </c>
      <c r="L77" s="43">
        <v>0.8</v>
      </c>
      <c r="M77" s="44">
        <v>2</v>
      </c>
      <c r="N77" s="28" t="s">
        <v>41</v>
      </c>
      <c r="O77" s="53">
        <v>200000</v>
      </c>
      <c r="P77" s="120" t="s">
        <v>0</v>
      </c>
      <c r="Q77" s="27" t="s">
        <v>0</v>
      </c>
      <c r="R77" s="27" t="s">
        <v>0</v>
      </c>
      <c r="S77" s="27" t="s">
        <v>63</v>
      </c>
      <c r="T77" s="27" t="s">
        <v>62</v>
      </c>
      <c r="U77" s="27" t="s">
        <v>64</v>
      </c>
      <c r="V77" s="46" t="s">
        <v>0</v>
      </c>
      <c r="W77" s="47">
        <v>46113</v>
      </c>
      <c r="X77" s="47">
        <v>46295</v>
      </c>
      <c r="Y77" s="48"/>
      <c r="Z77" s="48">
        <v>46099</v>
      </c>
      <c r="AA77" s="49" t="s">
        <v>69</v>
      </c>
      <c r="AB77" s="7"/>
      <c r="AC77" s="55">
        <f>COUNTIF(D$6:D77,D77)</f>
        <v>1</v>
      </c>
    </row>
    <row r="78" spans="1:29" s="11" customFormat="1" ht="15.75" x14ac:dyDescent="0.25">
      <c r="A78" s="11" t="s">
        <v>123</v>
      </c>
      <c r="B78" s="25" t="s">
        <v>116</v>
      </c>
      <c r="C78" s="107" t="str">
        <f t="shared" si="1"/>
        <v>2857-901</v>
      </c>
      <c r="D78" s="39">
        <v>2857</v>
      </c>
      <c r="E78" s="40" t="s">
        <v>121</v>
      </c>
      <c r="F78" s="51" t="s">
        <v>60</v>
      </c>
      <c r="G78" s="51" t="s">
        <v>39</v>
      </c>
      <c r="H78" s="51" t="s">
        <v>455</v>
      </c>
      <c r="I78" s="41">
        <v>2</v>
      </c>
      <c r="J78" s="41">
        <v>25</v>
      </c>
      <c r="K78" s="52">
        <v>100</v>
      </c>
      <c r="L78" s="43">
        <v>0.8</v>
      </c>
      <c r="M78" s="44">
        <v>2</v>
      </c>
      <c r="N78" s="28" t="s">
        <v>41</v>
      </c>
      <c r="O78" s="53">
        <v>200000</v>
      </c>
      <c r="P78" s="120" t="s">
        <v>0</v>
      </c>
      <c r="Q78" s="27" t="s">
        <v>0</v>
      </c>
      <c r="R78" s="27" t="s">
        <v>0</v>
      </c>
      <c r="S78" s="27" t="s">
        <v>63</v>
      </c>
      <c r="T78" s="27" t="s">
        <v>62</v>
      </c>
      <c r="U78" s="27" t="s">
        <v>64</v>
      </c>
      <c r="V78" s="46" t="s">
        <v>0</v>
      </c>
      <c r="W78" s="47">
        <v>46113</v>
      </c>
      <c r="X78" s="47">
        <v>46295</v>
      </c>
      <c r="Y78" s="48"/>
      <c r="Z78" s="48">
        <v>46099</v>
      </c>
      <c r="AA78" s="49" t="s">
        <v>69</v>
      </c>
      <c r="AB78" s="7"/>
      <c r="AC78" s="55">
        <f>COUNTIF(D$6:D78,D78)</f>
        <v>1</v>
      </c>
    </row>
    <row r="79" spans="1:29" s="11" customFormat="1" ht="15.75" x14ac:dyDescent="0.25">
      <c r="A79" s="11" t="s">
        <v>123</v>
      </c>
      <c r="B79" s="25" t="s">
        <v>116</v>
      </c>
      <c r="C79" s="107" t="str">
        <f t="shared" si="1"/>
        <v>2255-901</v>
      </c>
      <c r="D79" s="39">
        <v>2255</v>
      </c>
      <c r="E79" s="40" t="s">
        <v>122</v>
      </c>
      <c r="F79" s="51" t="s">
        <v>60</v>
      </c>
      <c r="G79" s="51" t="s">
        <v>39</v>
      </c>
      <c r="H79" s="51" t="s">
        <v>455</v>
      </c>
      <c r="I79" s="41">
        <v>2</v>
      </c>
      <c r="J79" s="41">
        <v>25</v>
      </c>
      <c r="K79" s="52">
        <v>100</v>
      </c>
      <c r="L79" s="43">
        <v>0.8</v>
      </c>
      <c r="M79" s="44">
        <v>2</v>
      </c>
      <c r="N79" s="28" t="s">
        <v>41</v>
      </c>
      <c r="O79" s="53">
        <v>200000</v>
      </c>
      <c r="P79" s="120" t="s">
        <v>0</v>
      </c>
      <c r="Q79" s="27" t="s">
        <v>0</v>
      </c>
      <c r="R79" s="27" t="s">
        <v>0</v>
      </c>
      <c r="S79" s="27" t="s">
        <v>63</v>
      </c>
      <c r="T79" s="27" t="s">
        <v>62</v>
      </c>
      <c r="U79" s="27" t="s">
        <v>64</v>
      </c>
      <c r="V79" s="46" t="s">
        <v>0</v>
      </c>
      <c r="W79" s="47">
        <v>46113</v>
      </c>
      <c r="X79" s="47">
        <v>46295</v>
      </c>
      <c r="Y79" s="48"/>
      <c r="Z79" s="48">
        <v>46099</v>
      </c>
      <c r="AA79" s="49" t="s">
        <v>69</v>
      </c>
      <c r="AB79" s="7"/>
      <c r="AC79" s="55">
        <f>COUNTIF(D$6:D79,D79)</f>
        <v>1</v>
      </c>
    </row>
    <row r="80" spans="1:29" s="11" customFormat="1" ht="15.75" x14ac:dyDescent="0.25">
      <c r="A80" s="11" t="s">
        <v>123</v>
      </c>
      <c r="B80" s="25" t="s">
        <v>116</v>
      </c>
      <c r="C80" s="107" t="str">
        <f t="shared" si="1"/>
        <v>408A-902</v>
      </c>
      <c r="D80" s="39" t="s">
        <v>101</v>
      </c>
      <c r="E80" s="40" t="s">
        <v>102</v>
      </c>
      <c r="F80" s="51" t="s">
        <v>60</v>
      </c>
      <c r="G80" s="51" t="s">
        <v>39</v>
      </c>
      <c r="H80" s="51" t="s">
        <v>455</v>
      </c>
      <c r="I80" s="41">
        <v>1</v>
      </c>
      <c r="J80" s="41">
        <v>30</v>
      </c>
      <c r="K80" s="52">
        <v>50</v>
      </c>
      <c r="L80" s="43">
        <v>0.8</v>
      </c>
      <c r="M80" s="44">
        <v>2</v>
      </c>
      <c r="N80" s="28" t="s">
        <v>41</v>
      </c>
      <c r="O80" s="53">
        <v>200000</v>
      </c>
      <c r="P80" s="120" t="s">
        <v>0</v>
      </c>
      <c r="Q80" s="27" t="s">
        <v>0</v>
      </c>
      <c r="R80" s="27" t="s">
        <v>0</v>
      </c>
      <c r="S80" s="27" t="s">
        <v>63</v>
      </c>
      <c r="T80" s="27" t="s">
        <v>62</v>
      </c>
      <c r="U80" s="27" t="s">
        <v>64</v>
      </c>
      <c r="V80" s="46" t="s">
        <v>0</v>
      </c>
      <c r="W80" s="47">
        <v>46113</v>
      </c>
      <c r="X80" s="47">
        <v>46295</v>
      </c>
      <c r="Y80" s="48"/>
      <c r="Z80" s="48">
        <v>46099</v>
      </c>
      <c r="AA80" s="49" t="s">
        <v>69</v>
      </c>
      <c r="AB80" s="7"/>
      <c r="AC80" s="55">
        <f>COUNTIF(D$6:D80,D80)</f>
        <v>2</v>
      </c>
    </row>
    <row r="81" spans="1:29" s="11" customFormat="1" ht="15.75" x14ac:dyDescent="0.25">
      <c r="A81" s="11" t="s">
        <v>123</v>
      </c>
      <c r="B81" s="25" t="s">
        <v>116</v>
      </c>
      <c r="C81" s="107" t="str">
        <f t="shared" si="1"/>
        <v>453A-902</v>
      </c>
      <c r="D81" s="39" t="s">
        <v>105</v>
      </c>
      <c r="E81" s="40" t="s">
        <v>445</v>
      </c>
      <c r="F81" s="51" t="s">
        <v>60</v>
      </c>
      <c r="G81" s="51" t="s">
        <v>39</v>
      </c>
      <c r="H81" s="51" t="s">
        <v>455</v>
      </c>
      <c r="I81" s="41">
        <v>1</v>
      </c>
      <c r="J81" s="41">
        <v>30</v>
      </c>
      <c r="K81" s="52">
        <v>50</v>
      </c>
      <c r="L81" s="43">
        <v>0.8</v>
      </c>
      <c r="M81" s="44">
        <v>2</v>
      </c>
      <c r="N81" s="28" t="s">
        <v>41</v>
      </c>
      <c r="O81" s="53">
        <v>200000</v>
      </c>
      <c r="P81" s="120" t="s">
        <v>0</v>
      </c>
      <c r="Q81" s="27" t="s">
        <v>0</v>
      </c>
      <c r="R81" s="27" t="s">
        <v>0</v>
      </c>
      <c r="S81" s="27" t="s">
        <v>63</v>
      </c>
      <c r="T81" s="27" t="s">
        <v>62</v>
      </c>
      <c r="U81" s="27" t="s">
        <v>64</v>
      </c>
      <c r="V81" s="46" t="s">
        <v>0</v>
      </c>
      <c r="W81" s="47">
        <v>46113</v>
      </c>
      <c r="X81" s="47">
        <v>46295</v>
      </c>
      <c r="Y81" s="48"/>
      <c r="Z81" s="48">
        <v>46099</v>
      </c>
      <c r="AA81" s="49" t="s">
        <v>69</v>
      </c>
      <c r="AB81" s="7"/>
      <c r="AC81" s="55">
        <f>COUNTIF(D$6:D81,D81)</f>
        <v>2</v>
      </c>
    </row>
    <row r="82" spans="1:29" s="11" customFormat="1" ht="15.75" x14ac:dyDescent="0.25">
      <c r="A82" s="11" t="s">
        <v>123</v>
      </c>
      <c r="B82" s="25" t="s">
        <v>116</v>
      </c>
      <c r="C82" s="107" t="str">
        <f t="shared" si="1"/>
        <v>488A-902</v>
      </c>
      <c r="D82" s="39" t="s">
        <v>106</v>
      </c>
      <c r="E82" s="40" t="s">
        <v>107</v>
      </c>
      <c r="F82" s="51" t="s">
        <v>60</v>
      </c>
      <c r="G82" s="51" t="s">
        <v>39</v>
      </c>
      <c r="H82" s="51" t="s">
        <v>455</v>
      </c>
      <c r="I82" s="41">
        <v>1</v>
      </c>
      <c r="J82" s="41">
        <v>20</v>
      </c>
      <c r="K82" s="52">
        <v>50</v>
      </c>
      <c r="L82" s="43">
        <v>0.8</v>
      </c>
      <c r="M82" s="44">
        <v>2</v>
      </c>
      <c r="N82" s="28" t="s">
        <v>41</v>
      </c>
      <c r="O82" s="53">
        <v>200000</v>
      </c>
      <c r="P82" s="120" t="s">
        <v>0</v>
      </c>
      <c r="Q82" s="27" t="s">
        <v>0</v>
      </c>
      <c r="R82" s="27" t="s">
        <v>0</v>
      </c>
      <c r="S82" s="27" t="s">
        <v>63</v>
      </c>
      <c r="T82" s="27" t="s">
        <v>62</v>
      </c>
      <c r="U82" s="27" t="s">
        <v>64</v>
      </c>
      <c r="V82" s="46" t="s">
        <v>0</v>
      </c>
      <c r="W82" s="47">
        <v>46113</v>
      </c>
      <c r="X82" s="47">
        <v>46295</v>
      </c>
      <c r="Y82" s="48"/>
      <c r="Z82" s="48">
        <v>46099</v>
      </c>
      <c r="AA82" s="49" t="s">
        <v>69</v>
      </c>
      <c r="AB82" s="7"/>
      <c r="AC82" s="55">
        <f>COUNTIF(D$6:D82,D82)</f>
        <v>2</v>
      </c>
    </row>
    <row r="83" spans="1:29" s="11" customFormat="1" ht="15.75" x14ac:dyDescent="0.25">
      <c r="A83" s="11" t="s">
        <v>123</v>
      </c>
      <c r="B83" s="26" t="s">
        <v>116</v>
      </c>
      <c r="C83" s="108" t="str">
        <f t="shared" si="1"/>
        <v>515A-908</v>
      </c>
      <c r="D83" s="94" t="s">
        <v>110</v>
      </c>
      <c r="E83" s="105" t="s">
        <v>111</v>
      </c>
      <c r="F83" s="88" t="s">
        <v>60</v>
      </c>
      <c r="G83" s="88" t="s">
        <v>39</v>
      </c>
      <c r="H83" s="88" t="s">
        <v>455</v>
      </c>
      <c r="I83" s="95">
        <v>1</v>
      </c>
      <c r="J83" s="95">
        <v>40</v>
      </c>
      <c r="K83" s="81">
        <v>100</v>
      </c>
      <c r="L83" s="96">
        <v>0.8</v>
      </c>
      <c r="M83" s="86">
        <v>2</v>
      </c>
      <c r="N83" s="76" t="s">
        <v>41</v>
      </c>
      <c r="O83" s="97">
        <v>200000</v>
      </c>
      <c r="P83" s="121" t="s">
        <v>0</v>
      </c>
      <c r="Q83" s="92" t="s">
        <v>0</v>
      </c>
      <c r="R83" s="92" t="s">
        <v>0</v>
      </c>
      <c r="S83" s="92" t="s">
        <v>63</v>
      </c>
      <c r="T83" s="92" t="s">
        <v>62</v>
      </c>
      <c r="U83" s="92" t="s">
        <v>64</v>
      </c>
      <c r="V83" s="93" t="s">
        <v>0</v>
      </c>
      <c r="W83" s="98">
        <v>46094</v>
      </c>
      <c r="X83" s="98">
        <v>46295</v>
      </c>
      <c r="Y83" s="48"/>
      <c r="Z83" s="48"/>
      <c r="AA83" s="49"/>
      <c r="AC83" s="55">
        <f>COUNTIF(D$6:D83,D83)</f>
        <v>8</v>
      </c>
    </row>
    <row r="84" spans="1:29" s="11" customFormat="1" ht="15" customHeight="1" x14ac:dyDescent="0.25">
      <c r="B84" s="72" t="s">
        <v>124</v>
      </c>
      <c r="C84" s="107" t="str">
        <f t="shared" si="1"/>
        <v>2083-001</v>
      </c>
      <c r="D84" s="39">
        <v>2083</v>
      </c>
      <c r="E84" s="40" t="s">
        <v>161</v>
      </c>
      <c r="F84" s="51" t="s">
        <v>60</v>
      </c>
      <c r="G84" s="51" t="s">
        <v>39</v>
      </c>
      <c r="H84" s="51" t="s">
        <v>455</v>
      </c>
      <c r="I84" s="41">
        <v>3</v>
      </c>
      <c r="J84" s="41">
        <v>30</v>
      </c>
      <c r="K84" s="52">
        <v>10</v>
      </c>
      <c r="L84" s="43">
        <v>0.8</v>
      </c>
      <c r="M84" s="44">
        <v>2</v>
      </c>
      <c r="N84" s="28" t="s">
        <v>41</v>
      </c>
      <c r="O84" s="53">
        <v>200000</v>
      </c>
      <c r="P84" s="120" t="s">
        <v>0</v>
      </c>
      <c r="Q84" s="27" t="s">
        <v>0</v>
      </c>
      <c r="R84" s="27" t="s">
        <v>0</v>
      </c>
      <c r="S84" s="27" t="s">
        <v>63</v>
      </c>
      <c r="T84" s="27" t="s">
        <v>62</v>
      </c>
      <c r="U84" s="27" t="s">
        <v>64</v>
      </c>
      <c r="V84" s="46" t="s">
        <v>0</v>
      </c>
      <c r="W84" s="47">
        <v>46113</v>
      </c>
      <c r="X84" s="47">
        <v>46295</v>
      </c>
      <c r="Y84" s="48"/>
      <c r="Z84" s="48">
        <v>46099</v>
      </c>
      <c r="AA84" s="49" t="s">
        <v>69</v>
      </c>
      <c r="AC84" s="55">
        <f>COUNTIF(D$6:D84,D84)</f>
        <v>1</v>
      </c>
    </row>
    <row r="85" spans="1:29" s="11" customFormat="1" ht="15" customHeight="1" x14ac:dyDescent="0.25">
      <c r="B85" s="73" t="s">
        <v>125</v>
      </c>
      <c r="C85" s="107" t="str">
        <f t="shared" si="1"/>
        <v>2084-001</v>
      </c>
      <c r="D85" s="39">
        <v>2084</v>
      </c>
      <c r="E85" s="40" t="s">
        <v>162</v>
      </c>
      <c r="F85" s="51" t="s">
        <v>60</v>
      </c>
      <c r="G85" s="51" t="s">
        <v>39</v>
      </c>
      <c r="H85" s="51" t="s">
        <v>455</v>
      </c>
      <c r="I85" s="41">
        <v>3</v>
      </c>
      <c r="J85" s="41">
        <v>30</v>
      </c>
      <c r="K85" s="52">
        <v>10</v>
      </c>
      <c r="L85" s="43">
        <v>0.8</v>
      </c>
      <c r="M85" s="44">
        <v>2</v>
      </c>
      <c r="N85" s="28" t="s">
        <v>41</v>
      </c>
      <c r="O85" s="53">
        <v>200000</v>
      </c>
      <c r="P85" s="120" t="s">
        <v>0</v>
      </c>
      <c r="Q85" s="27" t="s">
        <v>0</v>
      </c>
      <c r="R85" s="27" t="s">
        <v>0</v>
      </c>
      <c r="S85" s="27" t="s">
        <v>63</v>
      </c>
      <c r="T85" s="27" t="s">
        <v>62</v>
      </c>
      <c r="U85" s="27" t="s">
        <v>64</v>
      </c>
      <c r="V85" s="46" t="s">
        <v>0</v>
      </c>
      <c r="W85" s="47">
        <v>46113</v>
      </c>
      <c r="X85" s="47">
        <v>46295</v>
      </c>
      <c r="Y85" s="48"/>
      <c r="Z85" s="48">
        <v>46099</v>
      </c>
      <c r="AA85" s="49" t="s">
        <v>69</v>
      </c>
      <c r="AC85" s="55">
        <f>COUNTIF(D$6:D85,D85)</f>
        <v>1</v>
      </c>
    </row>
    <row r="86" spans="1:29" s="11" customFormat="1" ht="15" customHeight="1" x14ac:dyDescent="0.25">
      <c r="B86" s="73" t="s">
        <v>125</v>
      </c>
      <c r="C86" s="107" t="str">
        <f t="shared" si="1"/>
        <v>2245-001</v>
      </c>
      <c r="D86" s="39">
        <v>2245</v>
      </c>
      <c r="E86" s="40" t="s">
        <v>439</v>
      </c>
      <c r="F86" s="51" t="s">
        <v>60</v>
      </c>
      <c r="G86" s="51" t="s">
        <v>39</v>
      </c>
      <c r="H86" s="51" t="s">
        <v>455</v>
      </c>
      <c r="I86" s="41">
        <v>2</v>
      </c>
      <c r="J86" s="41">
        <v>25</v>
      </c>
      <c r="K86" s="52">
        <v>100</v>
      </c>
      <c r="L86" s="43">
        <v>0.7</v>
      </c>
      <c r="M86" s="44">
        <v>2</v>
      </c>
      <c r="N86" s="28" t="s">
        <v>41</v>
      </c>
      <c r="O86" s="53">
        <v>200000</v>
      </c>
      <c r="P86" s="120" t="s">
        <v>0</v>
      </c>
      <c r="Q86" s="27" t="s">
        <v>0</v>
      </c>
      <c r="R86" s="27" t="s">
        <v>0</v>
      </c>
      <c r="S86" s="27" t="s">
        <v>63</v>
      </c>
      <c r="T86" s="27" t="s">
        <v>62</v>
      </c>
      <c r="U86" s="27" t="s">
        <v>64</v>
      </c>
      <c r="V86" s="46" t="s">
        <v>0</v>
      </c>
      <c r="W86" s="47">
        <v>46113</v>
      </c>
      <c r="X86" s="47">
        <v>46295</v>
      </c>
      <c r="Y86" s="48"/>
      <c r="Z86" s="48">
        <v>46099</v>
      </c>
      <c r="AA86" s="49" t="s">
        <v>69</v>
      </c>
      <c r="AC86" s="55">
        <f>COUNTIF(D$6:D86,D86)</f>
        <v>1</v>
      </c>
    </row>
    <row r="87" spans="1:29" s="11" customFormat="1" ht="15" customHeight="1" x14ac:dyDescent="0.25">
      <c r="B87" s="73" t="s">
        <v>125</v>
      </c>
      <c r="C87" s="107" t="str">
        <f t="shared" si="1"/>
        <v>2246-001</v>
      </c>
      <c r="D87" s="39">
        <v>2246</v>
      </c>
      <c r="E87" s="40" t="s">
        <v>438</v>
      </c>
      <c r="F87" s="51" t="s">
        <v>60</v>
      </c>
      <c r="G87" s="51" t="s">
        <v>39</v>
      </c>
      <c r="H87" s="51" t="s">
        <v>455</v>
      </c>
      <c r="I87" s="41">
        <v>2</v>
      </c>
      <c r="J87" s="41">
        <v>40</v>
      </c>
      <c r="K87" s="52">
        <v>100</v>
      </c>
      <c r="L87" s="43">
        <v>0.7</v>
      </c>
      <c r="M87" s="44">
        <v>2</v>
      </c>
      <c r="N87" s="28" t="s">
        <v>41</v>
      </c>
      <c r="O87" s="53">
        <v>200000</v>
      </c>
      <c r="P87" s="120" t="s">
        <v>0</v>
      </c>
      <c r="Q87" s="27" t="s">
        <v>0</v>
      </c>
      <c r="R87" s="27" t="s">
        <v>0</v>
      </c>
      <c r="S87" s="27" t="s">
        <v>63</v>
      </c>
      <c r="T87" s="27" t="s">
        <v>62</v>
      </c>
      <c r="U87" s="27" t="s">
        <v>64</v>
      </c>
      <c r="V87" s="46" t="s">
        <v>0</v>
      </c>
      <c r="W87" s="47">
        <v>46113</v>
      </c>
      <c r="X87" s="47">
        <v>46295</v>
      </c>
      <c r="Y87" s="48"/>
      <c r="Z87" s="48">
        <v>46099</v>
      </c>
      <c r="AA87" s="49" t="s">
        <v>69</v>
      </c>
      <c r="AC87" s="55">
        <f>COUNTIF(D$6:D87,D87)</f>
        <v>1</v>
      </c>
    </row>
    <row r="88" spans="1:29" s="11" customFormat="1" ht="15" customHeight="1" x14ac:dyDescent="0.25">
      <c r="B88" s="73" t="s">
        <v>125</v>
      </c>
      <c r="C88" s="107" t="str">
        <f t="shared" si="1"/>
        <v>2251-001</v>
      </c>
      <c r="D88" s="39">
        <v>2251</v>
      </c>
      <c r="E88" s="40" t="s">
        <v>165</v>
      </c>
      <c r="F88" s="51" t="s">
        <v>60</v>
      </c>
      <c r="G88" s="51" t="s">
        <v>39</v>
      </c>
      <c r="H88" s="51" t="s">
        <v>455</v>
      </c>
      <c r="I88" s="41">
        <v>2</v>
      </c>
      <c r="J88" s="41">
        <v>10</v>
      </c>
      <c r="K88" s="52">
        <v>30</v>
      </c>
      <c r="L88" s="43">
        <v>0.8</v>
      </c>
      <c r="M88" s="44">
        <v>2</v>
      </c>
      <c r="N88" s="28" t="s">
        <v>41</v>
      </c>
      <c r="O88" s="53">
        <v>200000</v>
      </c>
      <c r="P88" s="120" t="s">
        <v>0</v>
      </c>
      <c r="Q88" s="27" t="s">
        <v>0</v>
      </c>
      <c r="R88" s="27" t="s">
        <v>0</v>
      </c>
      <c r="S88" s="27" t="s">
        <v>63</v>
      </c>
      <c r="T88" s="27" t="s">
        <v>62</v>
      </c>
      <c r="U88" s="27" t="s">
        <v>64</v>
      </c>
      <c r="V88" s="46" t="s">
        <v>0</v>
      </c>
      <c r="W88" s="47">
        <v>46113</v>
      </c>
      <c r="X88" s="47">
        <v>46295</v>
      </c>
      <c r="Y88" s="48"/>
      <c r="Z88" s="48">
        <v>46099</v>
      </c>
      <c r="AA88" s="49" t="s">
        <v>69</v>
      </c>
      <c r="AC88" s="55">
        <f>COUNTIF(D$6:D88,D88)</f>
        <v>1</v>
      </c>
    </row>
    <row r="89" spans="1:29" s="11" customFormat="1" ht="15" customHeight="1" x14ac:dyDescent="0.25">
      <c r="B89" s="73" t="s">
        <v>125</v>
      </c>
      <c r="C89" s="107" t="str">
        <f t="shared" si="1"/>
        <v>2510-001</v>
      </c>
      <c r="D89" s="39">
        <v>2510</v>
      </c>
      <c r="E89" s="40" t="s">
        <v>429</v>
      </c>
      <c r="F89" s="51" t="s">
        <v>60</v>
      </c>
      <c r="G89" s="51" t="s">
        <v>39</v>
      </c>
      <c r="H89" s="51" t="s">
        <v>455</v>
      </c>
      <c r="I89" s="41">
        <v>2</v>
      </c>
      <c r="J89" s="41">
        <v>15</v>
      </c>
      <c r="K89" s="52">
        <v>10</v>
      </c>
      <c r="L89" s="43">
        <v>0.8</v>
      </c>
      <c r="M89" s="44">
        <v>1</v>
      </c>
      <c r="N89" s="28" t="s">
        <v>41</v>
      </c>
      <c r="O89" s="53">
        <v>100000</v>
      </c>
      <c r="P89" s="120" t="s">
        <v>0</v>
      </c>
      <c r="Q89" s="27" t="s">
        <v>0</v>
      </c>
      <c r="R89" s="27" t="s">
        <v>0</v>
      </c>
      <c r="S89" s="27" t="s">
        <v>63</v>
      </c>
      <c r="T89" s="27" t="s">
        <v>62</v>
      </c>
      <c r="U89" s="27" t="s">
        <v>64</v>
      </c>
      <c r="V89" s="46" t="s">
        <v>0</v>
      </c>
      <c r="W89" s="47">
        <v>46113</v>
      </c>
      <c r="X89" s="47">
        <v>46295</v>
      </c>
      <c r="Y89" s="48"/>
      <c r="Z89" s="48">
        <v>46099</v>
      </c>
      <c r="AA89" s="49" t="s">
        <v>69</v>
      </c>
      <c r="AC89" s="55">
        <f>COUNTIF(D$6:D89,D89)</f>
        <v>1</v>
      </c>
    </row>
    <row r="90" spans="1:29" s="11" customFormat="1" ht="15" customHeight="1" x14ac:dyDescent="0.25">
      <c r="B90" s="73" t="s">
        <v>125</v>
      </c>
      <c r="C90" s="107" t="str">
        <f t="shared" si="1"/>
        <v>2515-001</v>
      </c>
      <c r="D90" s="39">
        <v>2515</v>
      </c>
      <c r="E90" s="40" t="s">
        <v>428</v>
      </c>
      <c r="F90" s="51" t="s">
        <v>60</v>
      </c>
      <c r="G90" s="51" t="s">
        <v>39</v>
      </c>
      <c r="H90" s="51" t="s">
        <v>455</v>
      </c>
      <c r="I90" s="41">
        <v>3</v>
      </c>
      <c r="J90" s="41">
        <v>50</v>
      </c>
      <c r="K90" s="52">
        <v>10</v>
      </c>
      <c r="L90" s="43">
        <v>0.8</v>
      </c>
      <c r="M90" s="44">
        <v>1</v>
      </c>
      <c r="N90" s="28" t="s">
        <v>41</v>
      </c>
      <c r="O90" s="53">
        <v>200000</v>
      </c>
      <c r="P90" s="120" t="s">
        <v>0</v>
      </c>
      <c r="Q90" s="27" t="s">
        <v>0</v>
      </c>
      <c r="R90" s="27" t="s">
        <v>0</v>
      </c>
      <c r="S90" s="27" t="s">
        <v>63</v>
      </c>
      <c r="T90" s="27" t="s">
        <v>62</v>
      </c>
      <c r="U90" s="27" t="s">
        <v>64</v>
      </c>
      <c r="V90" s="46" t="s">
        <v>0</v>
      </c>
      <c r="W90" s="47">
        <v>46113</v>
      </c>
      <c r="X90" s="47">
        <v>46295</v>
      </c>
      <c r="Y90" s="48"/>
      <c r="Z90" s="48">
        <v>46099</v>
      </c>
      <c r="AA90" s="49" t="s">
        <v>69</v>
      </c>
      <c r="AC90" s="55">
        <f>COUNTIF(D$6:D90,D90)</f>
        <v>1</v>
      </c>
    </row>
    <row r="91" spans="1:29" s="11" customFormat="1" ht="15" customHeight="1" x14ac:dyDescent="0.25">
      <c r="B91" s="73" t="s">
        <v>125</v>
      </c>
      <c r="C91" s="107" t="str">
        <f t="shared" si="1"/>
        <v>2519-001</v>
      </c>
      <c r="D91" s="39">
        <v>2519</v>
      </c>
      <c r="E91" s="40" t="s">
        <v>430</v>
      </c>
      <c r="F91" s="51" t="s">
        <v>60</v>
      </c>
      <c r="G91" s="51" t="s">
        <v>39</v>
      </c>
      <c r="H91" s="51" t="s">
        <v>455</v>
      </c>
      <c r="I91" s="41">
        <v>3</v>
      </c>
      <c r="J91" s="41">
        <v>50</v>
      </c>
      <c r="K91" s="52">
        <v>10</v>
      </c>
      <c r="L91" s="43">
        <v>0.8</v>
      </c>
      <c r="M91" s="44">
        <v>1</v>
      </c>
      <c r="N91" s="28" t="s">
        <v>41</v>
      </c>
      <c r="O91" s="53">
        <v>200000</v>
      </c>
      <c r="P91" s="120" t="s">
        <v>0</v>
      </c>
      <c r="Q91" s="27" t="s">
        <v>0</v>
      </c>
      <c r="R91" s="27" t="s">
        <v>0</v>
      </c>
      <c r="S91" s="27" t="s">
        <v>63</v>
      </c>
      <c r="T91" s="27" t="s">
        <v>62</v>
      </c>
      <c r="U91" s="27" t="s">
        <v>64</v>
      </c>
      <c r="V91" s="46" t="s">
        <v>0</v>
      </c>
      <c r="W91" s="47">
        <v>46113</v>
      </c>
      <c r="X91" s="47">
        <v>46295</v>
      </c>
      <c r="Y91" s="48"/>
      <c r="Z91" s="48">
        <v>46099</v>
      </c>
      <c r="AA91" s="49" t="s">
        <v>69</v>
      </c>
      <c r="AC91" s="55">
        <f>COUNTIF(D$6:D91,D91)</f>
        <v>1</v>
      </c>
    </row>
    <row r="92" spans="1:29" s="11" customFormat="1" ht="15" customHeight="1" x14ac:dyDescent="0.25">
      <c r="B92" s="73" t="s">
        <v>125</v>
      </c>
      <c r="C92" s="107" t="str">
        <f t="shared" si="1"/>
        <v>2520-001</v>
      </c>
      <c r="D92" s="39">
        <v>2520</v>
      </c>
      <c r="E92" s="40" t="s">
        <v>431</v>
      </c>
      <c r="F92" s="51" t="s">
        <v>60</v>
      </c>
      <c r="G92" s="51" t="s">
        <v>39</v>
      </c>
      <c r="H92" s="51" t="s">
        <v>455</v>
      </c>
      <c r="I92" s="41">
        <v>2</v>
      </c>
      <c r="J92" s="41">
        <v>40</v>
      </c>
      <c r="K92" s="52">
        <v>10</v>
      </c>
      <c r="L92" s="43">
        <v>0.8</v>
      </c>
      <c r="M92" s="44">
        <v>1</v>
      </c>
      <c r="N92" s="28" t="s">
        <v>41</v>
      </c>
      <c r="O92" s="53">
        <v>100000</v>
      </c>
      <c r="P92" s="120" t="s">
        <v>0</v>
      </c>
      <c r="Q92" s="27" t="s">
        <v>0</v>
      </c>
      <c r="R92" s="27" t="s">
        <v>0</v>
      </c>
      <c r="S92" s="27" t="s">
        <v>63</v>
      </c>
      <c r="T92" s="27" t="s">
        <v>62</v>
      </c>
      <c r="U92" s="27" t="s">
        <v>64</v>
      </c>
      <c r="V92" s="46" t="s">
        <v>0</v>
      </c>
      <c r="W92" s="47">
        <v>46113</v>
      </c>
      <c r="X92" s="47">
        <v>46295</v>
      </c>
      <c r="Y92" s="48"/>
      <c r="Z92" s="48">
        <v>46099</v>
      </c>
      <c r="AA92" s="49" t="s">
        <v>69</v>
      </c>
      <c r="AC92" s="55">
        <f>COUNTIF(D$6:D92,D92)</f>
        <v>1</v>
      </c>
    </row>
    <row r="93" spans="1:29" s="11" customFormat="1" ht="15" customHeight="1" x14ac:dyDescent="0.25">
      <c r="B93" s="73" t="s">
        <v>125</v>
      </c>
      <c r="C93" s="107" t="str">
        <f t="shared" si="1"/>
        <v>2554-001</v>
      </c>
      <c r="D93" s="39">
        <v>2554</v>
      </c>
      <c r="E93" s="40" t="s">
        <v>432</v>
      </c>
      <c r="F93" s="51" t="s">
        <v>60</v>
      </c>
      <c r="G93" s="51" t="s">
        <v>39</v>
      </c>
      <c r="H93" s="51" t="s">
        <v>455</v>
      </c>
      <c r="I93" s="41">
        <v>2</v>
      </c>
      <c r="J93" s="41">
        <v>40</v>
      </c>
      <c r="K93" s="52">
        <v>10</v>
      </c>
      <c r="L93" s="43">
        <v>0.8</v>
      </c>
      <c r="M93" s="44">
        <v>2</v>
      </c>
      <c r="N93" s="28" t="s">
        <v>41</v>
      </c>
      <c r="O93" s="53">
        <v>100000</v>
      </c>
      <c r="P93" s="120" t="s">
        <v>0</v>
      </c>
      <c r="Q93" s="27" t="s">
        <v>0</v>
      </c>
      <c r="R93" s="27" t="s">
        <v>0</v>
      </c>
      <c r="S93" s="27" t="s">
        <v>63</v>
      </c>
      <c r="T93" s="27" t="s">
        <v>62</v>
      </c>
      <c r="U93" s="27" t="s">
        <v>64</v>
      </c>
      <c r="V93" s="46" t="s">
        <v>0</v>
      </c>
      <c r="W93" s="47">
        <v>46113</v>
      </c>
      <c r="X93" s="47">
        <v>46295</v>
      </c>
      <c r="Y93" s="48"/>
      <c r="Z93" s="48">
        <v>46099</v>
      </c>
      <c r="AA93" s="49" t="s">
        <v>69</v>
      </c>
      <c r="AC93" s="55">
        <f>COUNTIF(D$6:D93,D93)</f>
        <v>1</v>
      </c>
    </row>
    <row r="94" spans="1:29" s="11" customFormat="1" ht="15" customHeight="1" x14ac:dyDescent="0.25">
      <c r="B94" s="73" t="s">
        <v>125</v>
      </c>
      <c r="C94" s="107" t="str">
        <f t="shared" si="1"/>
        <v>2633-001</v>
      </c>
      <c r="D94" s="39">
        <v>2633</v>
      </c>
      <c r="E94" s="40" t="s">
        <v>166</v>
      </c>
      <c r="F94" s="51" t="s">
        <v>60</v>
      </c>
      <c r="G94" s="51" t="s">
        <v>39</v>
      </c>
      <c r="H94" s="51" t="s">
        <v>455</v>
      </c>
      <c r="I94" s="41">
        <v>2</v>
      </c>
      <c r="J94" s="41">
        <v>20</v>
      </c>
      <c r="K94" s="52">
        <v>100</v>
      </c>
      <c r="L94" s="43">
        <v>0.8</v>
      </c>
      <c r="M94" s="44">
        <v>2</v>
      </c>
      <c r="N94" s="28" t="s">
        <v>41</v>
      </c>
      <c r="O94" s="53">
        <v>200000</v>
      </c>
      <c r="P94" s="120" t="s">
        <v>0</v>
      </c>
      <c r="Q94" s="27" t="s">
        <v>0</v>
      </c>
      <c r="R94" s="27" t="s">
        <v>0</v>
      </c>
      <c r="S94" s="27" t="s">
        <v>63</v>
      </c>
      <c r="T94" s="27" t="s">
        <v>62</v>
      </c>
      <c r="U94" s="27" t="s">
        <v>64</v>
      </c>
      <c r="V94" s="46" t="s">
        <v>0</v>
      </c>
      <c r="W94" s="47">
        <v>46113</v>
      </c>
      <c r="X94" s="47">
        <v>46295</v>
      </c>
      <c r="Y94" s="48"/>
      <c r="Z94" s="48">
        <v>46099</v>
      </c>
      <c r="AA94" s="49" t="s">
        <v>69</v>
      </c>
      <c r="AC94" s="55">
        <f>COUNTIF(D$6:D94,D94)</f>
        <v>1</v>
      </c>
    </row>
    <row r="95" spans="1:29" s="11" customFormat="1" ht="15" customHeight="1" x14ac:dyDescent="0.25">
      <c r="B95" s="73" t="s">
        <v>125</v>
      </c>
      <c r="C95" s="107" t="str">
        <f t="shared" si="1"/>
        <v>2634-001</v>
      </c>
      <c r="D95" s="39">
        <v>2634</v>
      </c>
      <c r="E95" s="40" t="s">
        <v>167</v>
      </c>
      <c r="F95" s="51" t="s">
        <v>60</v>
      </c>
      <c r="G95" s="51" t="s">
        <v>39</v>
      </c>
      <c r="H95" s="51" t="s">
        <v>455</v>
      </c>
      <c r="I95" s="41">
        <v>2</v>
      </c>
      <c r="J95" s="41">
        <v>20</v>
      </c>
      <c r="K95" s="52">
        <v>100</v>
      </c>
      <c r="L95" s="43">
        <v>0.8</v>
      </c>
      <c r="M95" s="44">
        <v>2</v>
      </c>
      <c r="N95" s="28" t="s">
        <v>41</v>
      </c>
      <c r="O95" s="53">
        <v>200000</v>
      </c>
      <c r="P95" s="120" t="s">
        <v>0</v>
      </c>
      <c r="Q95" s="27" t="s">
        <v>0</v>
      </c>
      <c r="R95" s="27" t="s">
        <v>0</v>
      </c>
      <c r="S95" s="27" t="s">
        <v>63</v>
      </c>
      <c r="T95" s="27" t="s">
        <v>62</v>
      </c>
      <c r="U95" s="27" t="s">
        <v>64</v>
      </c>
      <c r="V95" s="46" t="s">
        <v>0</v>
      </c>
      <c r="W95" s="47">
        <v>46113</v>
      </c>
      <c r="X95" s="47">
        <v>46295</v>
      </c>
      <c r="Y95" s="48"/>
      <c r="Z95" s="48">
        <v>46099</v>
      </c>
      <c r="AA95" s="49" t="s">
        <v>69</v>
      </c>
      <c r="AC95" s="55">
        <f>COUNTIF(D$6:D95,D95)</f>
        <v>1</v>
      </c>
    </row>
    <row r="96" spans="1:29" s="11" customFormat="1" ht="15" customHeight="1" x14ac:dyDescent="0.25">
      <c r="B96" s="73" t="s">
        <v>125</v>
      </c>
      <c r="C96" s="107" t="str">
        <f t="shared" si="1"/>
        <v>2643-001</v>
      </c>
      <c r="D96" s="39">
        <v>2643</v>
      </c>
      <c r="E96" s="40" t="s">
        <v>168</v>
      </c>
      <c r="F96" s="51" t="s">
        <v>60</v>
      </c>
      <c r="G96" s="51" t="s">
        <v>39</v>
      </c>
      <c r="H96" s="51" t="s">
        <v>455</v>
      </c>
      <c r="I96" s="41">
        <v>3</v>
      </c>
      <c r="J96" s="41">
        <v>30</v>
      </c>
      <c r="K96" s="52">
        <v>10</v>
      </c>
      <c r="L96" s="43">
        <v>0.8</v>
      </c>
      <c r="M96" s="44">
        <v>1</v>
      </c>
      <c r="N96" s="28" t="s">
        <v>41</v>
      </c>
      <c r="O96" s="53">
        <v>100000</v>
      </c>
      <c r="P96" s="120" t="s">
        <v>0</v>
      </c>
      <c r="Q96" s="27" t="s">
        <v>0</v>
      </c>
      <c r="R96" s="27" t="s">
        <v>0</v>
      </c>
      <c r="S96" s="27" t="s">
        <v>63</v>
      </c>
      <c r="T96" s="27" t="s">
        <v>62</v>
      </c>
      <c r="U96" s="27" t="s">
        <v>64</v>
      </c>
      <c r="V96" s="46" t="s">
        <v>0</v>
      </c>
      <c r="W96" s="47">
        <v>46113</v>
      </c>
      <c r="X96" s="47">
        <v>46295</v>
      </c>
      <c r="Y96" s="48"/>
      <c r="Z96" s="48">
        <v>46099</v>
      </c>
      <c r="AA96" s="49" t="s">
        <v>69</v>
      </c>
      <c r="AC96" s="55">
        <f>COUNTIF(D$6:D96,D96)</f>
        <v>1</v>
      </c>
    </row>
    <row r="97" spans="1:29" s="11" customFormat="1" ht="15" customHeight="1" x14ac:dyDescent="0.25">
      <c r="B97" s="73" t="s">
        <v>125</v>
      </c>
      <c r="C97" s="107" t="str">
        <f t="shared" si="1"/>
        <v>2647-001</v>
      </c>
      <c r="D97" s="39">
        <v>2647</v>
      </c>
      <c r="E97" s="40" t="s">
        <v>169</v>
      </c>
      <c r="F97" s="51" t="s">
        <v>60</v>
      </c>
      <c r="G97" s="51" t="s">
        <v>39</v>
      </c>
      <c r="H97" s="51" t="s">
        <v>455</v>
      </c>
      <c r="I97" s="41">
        <v>2</v>
      </c>
      <c r="J97" s="41">
        <v>15</v>
      </c>
      <c r="K97" s="52">
        <v>100</v>
      </c>
      <c r="L97" s="43">
        <v>0.7</v>
      </c>
      <c r="M97" s="44">
        <v>2</v>
      </c>
      <c r="N97" s="28" t="s">
        <v>126</v>
      </c>
      <c r="O97" s="53" t="s">
        <v>0</v>
      </c>
      <c r="P97" s="120">
        <v>300000</v>
      </c>
      <c r="Q97" s="27" t="s">
        <v>0</v>
      </c>
      <c r="R97" s="27" t="s">
        <v>0</v>
      </c>
      <c r="S97" s="27" t="s">
        <v>63</v>
      </c>
      <c r="T97" s="27" t="s">
        <v>62</v>
      </c>
      <c r="U97" s="27" t="s">
        <v>64</v>
      </c>
      <c r="V97" s="46" t="s">
        <v>0</v>
      </c>
      <c r="W97" s="47">
        <v>46113</v>
      </c>
      <c r="X97" s="47">
        <v>46295</v>
      </c>
      <c r="Y97" s="48"/>
      <c r="Z97" s="48">
        <v>46099</v>
      </c>
      <c r="AA97" s="49" t="s">
        <v>69</v>
      </c>
      <c r="AC97" s="55">
        <f>COUNTIF(D$6:D97,D97)</f>
        <v>1</v>
      </c>
    </row>
    <row r="98" spans="1:29" s="11" customFormat="1" ht="15" customHeight="1" x14ac:dyDescent="0.25">
      <c r="B98" s="73" t="s">
        <v>125</v>
      </c>
      <c r="C98" s="107" t="str">
        <f t="shared" si="1"/>
        <v>2648-001</v>
      </c>
      <c r="D98" s="39">
        <v>2648</v>
      </c>
      <c r="E98" s="40" t="s">
        <v>170</v>
      </c>
      <c r="F98" s="51" t="s">
        <v>60</v>
      </c>
      <c r="G98" s="51" t="s">
        <v>39</v>
      </c>
      <c r="H98" s="51" t="s">
        <v>455</v>
      </c>
      <c r="I98" s="41">
        <v>2</v>
      </c>
      <c r="J98" s="41">
        <v>15</v>
      </c>
      <c r="K98" s="52">
        <v>100</v>
      </c>
      <c r="L98" s="43">
        <v>0.7</v>
      </c>
      <c r="M98" s="44">
        <v>2</v>
      </c>
      <c r="N98" s="28" t="s">
        <v>126</v>
      </c>
      <c r="O98" s="53" t="s">
        <v>0</v>
      </c>
      <c r="P98" s="120">
        <v>300000</v>
      </c>
      <c r="Q98" s="27" t="s">
        <v>0</v>
      </c>
      <c r="R98" s="27" t="s">
        <v>0</v>
      </c>
      <c r="S98" s="27" t="s">
        <v>63</v>
      </c>
      <c r="T98" s="27" t="s">
        <v>62</v>
      </c>
      <c r="U98" s="27" t="s">
        <v>64</v>
      </c>
      <c r="V98" s="46" t="s">
        <v>0</v>
      </c>
      <c r="W98" s="47">
        <v>46113</v>
      </c>
      <c r="X98" s="47">
        <v>46295</v>
      </c>
      <c r="Y98" s="48"/>
      <c r="Z98" s="48">
        <v>46099</v>
      </c>
      <c r="AA98" s="49" t="s">
        <v>69</v>
      </c>
      <c r="AC98" s="55">
        <f>COUNTIF(D$6:D98,D98)</f>
        <v>1</v>
      </c>
    </row>
    <row r="99" spans="1:29" s="11" customFormat="1" ht="15" customHeight="1" x14ac:dyDescent="0.25">
      <c r="B99" s="73" t="s">
        <v>125</v>
      </c>
      <c r="C99" s="107" t="str">
        <f t="shared" si="1"/>
        <v>2845-001</v>
      </c>
      <c r="D99" s="39">
        <v>2845</v>
      </c>
      <c r="E99" s="40" t="s">
        <v>163</v>
      </c>
      <c r="F99" s="51" t="s">
        <v>60</v>
      </c>
      <c r="G99" s="51" t="s">
        <v>39</v>
      </c>
      <c r="H99" s="51" t="s">
        <v>455</v>
      </c>
      <c r="I99" s="41">
        <v>2</v>
      </c>
      <c r="J99" s="41">
        <v>20</v>
      </c>
      <c r="K99" s="52">
        <v>100</v>
      </c>
      <c r="L99" s="43">
        <v>0.8</v>
      </c>
      <c r="M99" s="44">
        <v>2</v>
      </c>
      <c r="N99" s="28" t="s">
        <v>41</v>
      </c>
      <c r="O99" s="53">
        <v>200000</v>
      </c>
      <c r="P99" s="120" t="s">
        <v>0</v>
      </c>
      <c r="Q99" s="27" t="s">
        <v>0</v>
      </c>
      <c r="R99" s="27" t="s">
        <v>0</v>
      </c>
      <c r="S99" s="27" t="s">
        <v>63</v>
      </c>
      <c r="T99" s="27" t="s">
        <v>62</v>
      </c>
      <c r="U99" s="27" t="s">
        <v>64</v>
      </c>
      <c r="V99" s="46" t="s">
        <v>0</v>
      </c>
      <c r="W99" s="47">
        <v>46113</v>
      </c>
      <c r="X99" s="47">
        <v>46295</v>
      </c>
      <c r="Y99" s="48"/>
      <c r="Z99" s="48">
        <v>46099</v>
      </c>
      <c r="AA99" s="49" t="s">
        <v>69</v>
      </c>
      <c r="AC99" s="55">
        <f>COUNTIF(D$6:D99,D99)</f>
        <v>1</v>
      </c>
    </row>
    <row r="100" spans="1:29" s="11" customFormat="1" ht="15" customHeight="1" x14ac:dyDescent="0.25">
      <c r="B100" s="73" t="s">
        <v>125</v>
      </c>
      <c r="C100" s="107" t="str">
        <f t="shared" si="1"/>
        <v>2846-001</v>
      </c>
      <c r="D100" s="39">
        <v>2846</v>
      </c>
      <c r="E100" s="40" t="s">
        <v>164</v>
      </c>
      <c r="F100" s="51" t="s">
        <v>60</v>
      </c>
      <c r="G100" s="51" t="s">
        <v>39</v>
      </c>
      <c r="H100" s="51" t="s">
        <v>455</v>
      </c>
      <c r="I100" s="41">
        <v>2</v>
      </c>
      <c r="J100" s="41">
        <v>20</v>
      </c>
      <c r="K100" s="52">
        <v>100</v>
      </c>
      <c r="L100" s="43">
        <v>0.8</v>
      </c>
      <c r="M100" s="44">
        <v>2</v>
      </c>
      <c r="N100" s="28" t="s">
        <v>41</v>
      </c>
      <c r="O100" s="53">
        <v>200000</v>
      </c>
      <c r="P100" s="120" t="s">
        <v>0</v>
      </c>
      <c r="Q100" s="27" t="s">
        <v>0</v>
      </c>
      <c r="R100" s="27" t="s">
        <v>0</v>
      </c>
      <c r="S100" s="27" t="s">
        <v>63</v>
      </c>
      <c r="T100" s="27" t="s">
        <v>62</v>
      </c>
      <c r="U100" s="27" t="s">
        <v>64</v>
      </c>
      <c r="V100" s="46" t="s">
        <v>0</v>
      </c>
      <c r="W100" s="47">
        <v>46113</v>
      </c>
      <c r="X100" s="47">
        <v>46295</v>
      </c>
      <c r="Y100" s="48"/>
      <c r="Z100" s="48">
        <v>46099</v>
      </c>
      <c r="AA100" s="49" t="s">
        <v>69</v>
      </c>
      <c r="AC100" s="55">
        <f>COUNTIF(D$6:D100,D100)</f>
        <v>1</v>
      </c>
    </row>
    <row r="101" spans="1:29" s="11" customFormat="1" ht="15" customHeight="1" x14ac:dyDescent="0.25">
      <c r="B101" s="73" t="s">
        <v>125</v>
      </c>
      <c r="C101" s="107" t="str">
        <f t="shared" si="1"/>
        <v>2863-001</v>
      </c>
      <c r="D101" s="39">
        <v>2863</v>
      </c>
      <c r="E101" s="40" t="s">
        <v>171</v>
      </c>
      <c r="F101" s="51" t="s">
        <v>60</v>
      </c>
      <c r="G101" s="51" t="s">
        <v>39</v>
      </c>
      <c r="H101" s="51" t="s">
        <v>455</v>
      </c>
      <c r="I101" s="41">
        <v>2</v>
      </c>
      <c r="J101" s="41">
        <v>25</v>
      </c>
      <c r="K101" s="52">
        <v>100</v>
      </c>
      <c r="L101" s="43">
        <v>0.8</v>
      </c>
      <c r="M101" s="44">
        <v>2</v>
      </c>
      <c r="N101" s="28" t="s">
        <v>41</v>
      </c>
      <c r="O101" s="53">
        <v>200000</v>
      </c>
      <c r="P101" s="120" t="s">
        <v>0</v>
      </c>
      <c r="Q101" s="27" t="s">
        <v>0</v>
      </c>
      <c r="R101" s="27" t="s">
        <v>0</v>
      </c>
      <c r="S101" s="27" t="s">
        <v>63</v>
      </c>
      <c r="T101" s="27" t="s">
        <v>62</v>
      </c>
      <c r="U101" s="27" t="s">
        <v>64</v>
      </c>
      <c r="V101" s="46" t="s">
        <v>0</v>
      </c>
      <c r="W101" s="47">
        <v>46113</v>
      </c>
      <c r="X101" s="47">
        <v>46295</v>
      </c>
      <c r="Y101" s="48"/>
      <c r="Z101" s="48">
        <v>46099</v>
      </c>
      <c r="AA101" s="49" t="s">
        <v>69</v>
      </c>
      <c r="AC101" s="55">
        <f>COUNTIF(D$6:D101,D101)</f>
        <v>1</v>
      </c>
    </row>
    <row r="102" spans="1:29" s="11" customFormat="1" ht="15" customHeight="1" x14ac:dyDescent="0.25">
      <c r="B102" s="73" t="s">
        <v>125</v>
      </c>
      <c r="C102" s="107" t="str">
        <f t="shared" si="1"/>
        <v>159A-001</v>
      </c>
      <c r="D102" s="39" t="s">
        <v>127</v>
      </c>
      <c r="E102" s="40" t="s">
        <v>172</v>
      </c>
      <c r="F102" s="51" t="s">
        <v>60</v>
      </c>
      <c r="G102" s="51" t="s">
        <v>39</v>
      </c>
      <c r="H102" s="51" t="s">
        <v>455</v>
      </c>
      <c r="I102" s="41">
        <v>2</v>
      </c>
      <c r="J102" s="41">
        <v>20</v>
      </c>
      <c r="K102" s="52">
        <v>100</v>
      </c>
      <c r="L102" s="43">
        <v>0.8</v>
      </c>
      <c r="M102" s="44">
        <v>2</v>
      </c>
      <c r="N102" s="28" t="s">
        <v>41</v>
      </c>
      <c r="O102" s="53">
        <v>200000</v>
      </c>
      <c r="P102" s="120" t="s">
        <v>0</v>
      </c>
      <c r="Q102" s="27" t="s">
        <v>0</v>
      </c>
      <c r="R102" s="27" t="s">
        <v>0</v>
      </c>
      <c r="S102" s="27" t="s">
        <v>63</v>
      </c>
      <c r="T102" s="27" t="s">
        <v>62</v>
      </c>
      <c r="U102" s="27" t="s">
        <v>64</v>
      </c>
      <c r="V102" s="46" t="s">
        <v>0</v>
      </c>
      <c r="W102" s="47">
        <v>46113</v>
      </c>
      <c r="X102" s="47">
        <v>46295</v>
      </c>
      <c r="Y102" s="48"/>
      <c r="Z102" s="48">
        <v>46099</v>
      </c>
      <c r="AA102" s="49" t="s">
        <v>69</v>
      </c>
      <c r="AC102" s="55">
        <f>COUNTIF(D$6:D102,D102)</f>
        <v>1</v>
      </c>
    </row>
    <row r="103" spans="1:29" s="11" customFormat="1" ht="15" customHeight="1" x14ac:dyDescent="0.25">
      <c r="B103" s="73" t="s">
        <v>125</v>
      </c>
      <c r="C103" s="107" t="str">
        <f t="shared" si="1"/>
        <v>200A-001</v>
      </c>
      <c r="D103" s="39" t="s">
        <v>128</v>
      </c>
      <c r="E103" s="40" t="s">
        <v>173</v>
      </c>
      <c r="F103" s="51" t="s">
        <v>60</v>
      </c>
      <c r="G103" s="51" t="s">
        <v>39</v>
      </c>
      <c r="H103" s="51" t="s">
        <v>455</v>
      </c>
      <c r="I103" s="41">
        <v>3</v>
      </c>
      <c r="J103" s="41">
        <v>30</v>
      </c>
      <c r="K103" s="52">
        <v>30</v>
      </c>
      <c r="L103" s="43">
        <v>0.8</v>
      </c>
      <c r="M103" s="44">
        <v>2</v>
      </c>
      <c r="N103" s="28" t="s">
        <v>41</v>
      </c>
      <c r="O103" s="53">
        <v>200000</v>
      </c>
      <c r="P103" s="120" t="s">
        <v>0</v>
      </c>
      <c r="Q103" s="27" t="s">
        <v>0</v>
      </c>
      <c r="R103" s="27" t="s">
        <v>0</v>
      </c>
      <c r="S103" s="27" t="s">
        <v>63</v>
      </c>
      <c r="T103" s="27" t="s">
        <v>62</v>
      </c>
      <c r="U103" s="27" t="s">
        <v>64</v>
      </c>
      <c r="V103" s="46" t="s">
        <v>0</v>
      </c>
      <c r="W103" s="47">
        <v>46113</v>
      </c>
      <c r="X103" s="47">
        <v>46295</v>
      </c>
      <c r="Y103" s="48"/>
      <c r="Z103" s="48">
        <v>46099</v>
      </c>
      <c r="AA103" s="49" t="s">
        <v>69</v>
      </c>
      <c r="AC103" s="55">
        <f>COUNTIF(D$6:D103,D103)</f>
        <v>1</v>
      </c>
    </row>
    <row r="104" spans="1:29" s="11" customFormat="1" ht="15" customHeight="1" x14ac:dyDescent="0.25">
      <c r="B104" s="73" t="s">
        <v>125</v>
      </c>
      <c r="C104" s="107" t="str">
        <f t="shared" si="1"/>
        <v>294A-001</v>
      </c>
      <c r="D104" s="39" t="s">
        <v>129</v>
      </c>
      <c r="E104" s="40" t="s">
        <v>174</v>
      </c>
      <c r="F104" s="51" t="s">
        <v>60</v>
      </c>
      <c r="G104" s="51" t="s">
        <v>39</v>
      </c>
      <c r="H104" s="51" t="s">
        <v>455</v>
      </c>
      <c r="I104" s="41">
        <v>3</v>
      </c>
      <c r="J104" s="41">
        <v>30</v>
      </c>
      <c r="K104" s="52">
        <v>10</v>
      </c>
      <c r="L104" s="43">
        <v>0.8</v>
      </c>
      <c r="M104" s="44">
        <v>2</v>
      </c>
      <c r="N104" s="28" t="s">
        <v>126</v>
      </c>
      <c r="O104" s="53" t="s">
        <v>0</v>
      </c>
      <c r="P104" s="120">
        <v>400000</v>
      </c>
      <c r="Q104" s="27" t="s">
        <v>0</v>
      </c>
      <c r="R104" s="27" t="s">
        <v>0</v>
      </c>
      <c r="S104" s="27" t="s">
        <v>63</v>
      </c>
      <c r="T104" s="27" t="s">
        <v>62</v>
      </c>
      <c r="U104" s="27" t="s">
        <v>64</v>
      </c>
      <c r="V104" s="46" t="s">
        <v>0</v>
      </c>
      <c r="W104" s="47">
        <v>46113</v>
      </c>
      <c r="X104" s="47">
        <v>46295</v>
      </c>
      <c r="Y104" s="48"/>
      <c r="Z104" s="48">
        <v>46099</v>
      </c>
      <c r="AA104" s="49" t="s">
        <v>69</v>
      </c>
      <c r="AC104" s="55">
        <f>COUNTIF(D$6:D104,D104)</f>
        <v>1</v>
      </c>
    </row>
    <row r="105" spans="1:29" s="11" customFormat="1" ht="15" customHeight="1" x14ac:dyDescent="0.25">
      <c r="B105" s="73" t="s">
        <v>125</v>
      </c>
      <c r="C105" s="107" t="str">
        <f t="shared" si="1"/>
        <v>346A-001</v>
      </c>
      <c r="D105" s="39" t="s">
        <v>130</v>
      </c>
      <c r="E105" s="40" t="s">
        <v>175</v>
      </c>
      <c r="F105" s="51" t="s">
        <v>60</v>
      </c>
      <c r="G105" s="51" t="s">
        <v>39</v>
      </c>
      <c r="H105" s="51" t="s">
        <v>455</v>
      </c>
      <c r="I105" s="41">
        <v>2</v>
      </c>
      <c r="J105" s="41">
        <v>20</v>
      </c>
      <c r="K105" s="52">
        <v>30</v>
      </c>
      <c r="L105" s="43">
        <v>0.8</v>
      </c>
      <c r="M105" s="44">
        <v>2</v>
      </c>
      <c r="N105" s="28" t="s">
        <v>41</v>
      </c>
      <c r="O105" s="53">
        <v>200000</v>
      </c>
      <c r="P105" s="120" t="s">
        <v>0</v>
      </c>
      <c r="Q105" s="27" t="s">
        <v>0</v>
      </c>
      <c r="R105" s="27" t="s">
        <v>0</v>
      </c>
      <c r="S105" s="27" t="s">
        <v>63</v>
      </c>
      <c r="T105" s="27" t="s">
        <v>62</v>
      </c>
      <c r="U105" s="27" t="s">
        <v>64</v>
      </c>
      <c r="V105" s="46" t="s">
        <v>0</v>
      </c>
      <c r="W105" s="47">
        <v>46113</v>
      </c>
      <c r="X105" s="47">
        <v>46295</v>
      </c>
      <c r="Y105" s="48"/>
      <c r="Z105" s="48">
        <v>46099</v>
      </c>
      <c r="AA105" s="49" t="s">
        <v>69</v>
      </c>
      <c r="AC105" s="55">
        <f>COUNTIF(D$6:D105,D105)</f>
        <v>1</v>
      </c>
    </row>
    <row r="106" spans="1:29" s="11" customFormat="1" ht="15" customHeight="1" x14ac:dyDescent="0.25">
      <c r="B106" s="73" t="s">
        <v>125</v>
      </c>
      <c r="C106" s="107" t="str">
        <f t="shared" si="1"/>
        <v>364A-001</v>
      </c>
      <c r="D106" s="39" t="s">
        <v>131</v>
      </c>
      <c r="E106" s="40" t="s">
        <v>176</v>
      </c>
      <c r="F106" s="51" t="s">
        <v>60</v>
      </c>
      <c r="G106" s="51" t="s">
        <v>39</v>
      </c>
      <c r="H106" s="51" t="s">
        <v>455</v>
      </c>
      <c r="I106" s="41">
        <v>2</v>
      </c>
      <c r="J106" s="41">
        <v>40</v>
      </c>
      <c r="K106" s="52">
        <v>30</v>
      </c>
      <c r="L106" s="43">
        <v>0.8</v>
      </c>
      <c r="M106" s="44">
        <v>2</v>
      </c>
      <c r="N106" s="28" t="s">
        <v>41</v>
      </c>
      <c r="O106" s="53">
        <v>200000</v>
      </c>
      <c r="P106" s="120" t="s">
        <v>0</v>
      </c>
      <c r="Q106" s="27" t="s">
        <v>0</v>
      </c>
      <c r="R106" s="27" t="s">
        <v>0</v>
      </c>
      <c r="S106" s="27" t="s">
        <v>63</v>
      </c>
      <c r="T106" s="27" t="s">
        <v>62</v>
      </c>
      <c r="U106" s="27" t="s">
        <v>64</v>
      </c>
      <c r="V106" s="46" t="s">
        <v>0</v>
      </c>
      <c r="W106" s="47">
        <v>46113</v>
      </c>
      <c r="X106" s="47">
        <v>46295</v>
      </c>
      <c r="Y106" s="48"/>
      <c r="Z106" s="48">
        <v>46099</v>
      </c>
      <c r="AA106" s="49" t="s">
        <v>69</v>
      </c>
      <c r="AC106" s="55">
        <f>COUNTIF(D$6:D106,D106)</f>
        <v>1</v>
      </c>
    </row>
    <row r="107" spans="1:29" s="11" customFormat="1" ht="15" customHeight="1" x14ac:dyDescent="0.25">
      <c r="B107" s="73" t="s">
        <v>125</v>
      </c>
      <c r="C107" s="107" t="str">
        <f t="shared" si="1"/>
        <v>376A-001</v>
      </c>
      <c r="D107" s="39" t="s">
        <v>132</v>
      </c>
      <c r="E107" s="40" t="s">
        <v>177</v>
      </c>
      <c r="F107" s="51" t="s">
        <v>60</v>
      </c>
      <c r="G107" s="51" t="s">
        <v>39</v>
      </c>
      <c r="H107" s="51" t="s">
        <v>455</v>
      </c>
      <c r="I107" s="41">
        <v>2</v>
      </c>
      <c r="J107" s="41">
        <v>20</v>
      </c>
      <c r="K107" s="52">
        <v>100</v>
      </c>
      <c r="L107" s="43">
        <v>0.7</v>
      </c>
      <c r="M107" s="44">
        <v>2</v>
      </c>
      <c r="N107" s="28" t="s">
        <v>41</v>
      </c>
      <c r="O107" s="53">
        <v>200000</v>
      </c>
      <c r="P107" s="120" t="s">
        <v>0</v>
      </c>
      <c r="Q107" s="27" t="s">
        <v>0</v>
      </c>
      <c r="R107" s="27" t="s">
        <v>0</v>
      </c>
      <c r="S107" s="27" t="s">
        <v>63</v>
      </c>
      <c r="T107" s="27" t="s">
        <v>62</v>
      </c>
      <c r="U107" s="27" t="s">
        <v>64</v>
      </c>
      <c r="V107" s="46" t="s">
        <v>0</v>
      </c>
      <c r="W107" s="47">
        <v>46113</v>
      </c>
      <c r="X107" s="47">
        <v>46295</v>
      </c>
      <c r="Y107" s="48"/>
      <c r="Z107" s="48">
        <v>46099</v>
      </c>
      <c r="AA107" s="49" t="s">
        <v>69</v>
      </c>
      <c r="AC107" s="55">
        <f>COUNTIF(D$6:D107,D107)</f>
        <v>1</v>
      </c>
    </row>
    <row r="108" spans="1:29" s="11" customFormat="1" ht="15" customHeight="1" x14ac:dyDescent="0.25">
      <c r="B108" s="73" t="s">
        <v>125</v>
      </c>
      <c r="C108" s="107" t="str">
        <f t="shared" si="1"/>
        <v>1328-001</v>
      </c>
      <c r="D108" s="39">
        <v>1328</v>
      </c>
      <c r="E108" s="40" t="s">
        <v>178</v>
      </c>
      <c r="F108" s="51" t="s">
        <v>60</v>
      </c>
      <c r="G108" s="51" t="s">
        <v>39</v>
      </c>
      <c r="H108" s="51" t="s">
        <v>455</v>
      </c>
      <c r="I108" s="41">
        <v>3</v>
      </c>
      <c r="J108" s="41">
        <v>15</v>
      </c>
      <c r="K108" s="52">
        <v>10</v>
      </c>
      <c r="L108" s="43">
        <v>0.8</v>
      </c>
      <c r="M108" s="44">
        <v>2</v>
      </c>
      <c r="N108" s="28" t="s">
        <v>41</v>
      </c>
      <c r="O108" s="53">
        <v>200000</v>
      </c>
      <c r="P108" s="120" t="s">
        <v>0</v>
      </c>
      <c r="Q108" s="27" t="s">
        <v>0</v>
      </c>
      <c r="R108" s="27" t="s">
        <v>0</v>
      </c>
      <c r="S108" s="27" t="s">
        <v>63</v>
      </c>
      <c r="T108" s="27" t="s">
        <v>62</v>
      </c>
      <c r="U108" s="27" t="s">
        <v>64</v>
      </c>
      <c r="V108" s="46" t="s">
        <v>0</v>
      </c>
      <c r="W108" s="47">
        <v>46113</v>
      </c>
      <c r="X108" s="47">
        <v>46295</v>
      </c>
      <c r="Y108" s="48"/>
      <c r="Z108" s="48">
        <v>46099</v>
      </c>
      <c r="AA108" s="49" t="s">
        <v>69</v>
      </c>
      <c r="AC108" s="55">
        <f>COUNTIF(D$6:D108,D108)</f>
        <v>1</v>
      </c>
    </row>
    <row r="109" spans="1:29" s="11" customFormat="1" ht="15" customHeight="1" x14ac:dyDescent="0.25">
      <c r="B109" s="73" t="s">
        <v>125</v>
      </c>
      <c r="C109" s="107" t="str">
        <f t="shared" si="1"/>
        <v>412A-001</v>
      </c>
      <c r="D109" s="39" t="s">
        <v>133</v>
      </c>
      <c r="E109" s="40" t="s">
        <v>179</v>
      </c>
      <c r="F109" s="51" t="s">
        <v>60</v>
      </c>
      <c r="G109" s="51" t="s">
        <v>39</v>
      </c>
      <c r="H109" s="51" t="s">
        <v>455</v>
      </c>
      <c r="I109" s="41">
        <v>2</v>
      </c>
      <c r="J109" s="41">
        <v>40</v>
      </c>
      <c r="K109" s="52">
        <v>30</v>
      </c>
      <c r="L109" s="43">
        <v>0.7</v>
      </c>
      <c r="M109" s="44">
        <v>2</v>
      </c>
      <c r="N109" s="28" t="s">
        <v>41</v>
      </c>
      <c r="O109" s="53">
        <v>200000</v>
      </c>
      <c r="P109" s="120" t="s">
        <v>0</v>
      </c>
      <c r="Q109" s="27" t="s">
        <v>0</v>
      </c>
      <c r="R109" s="27" t="s">
        <v>0</v>
      </c>
      <c r="S109" s="27" t="s">
        <v>63</v>
      </c>
      <c r="T109" s="27" t="s">
        <v>62</v>
      </c>
      <c r="U109" s="27" t="s">
        <v>64</v>
      </c>
      <c r="V109" s="46" t="s">
        <v>0</v>
      </c>
      <c r="W109" s="47">
        <v>46113</v>
      </c>
      <c r="X109" s="47">
        <v>46295</v>
      </c>
      <c r="Y109" s="48"/>
      <c r="Z109" s="48">
        <v>46099</v>
      </c>
      <c r="AA109" s="49" t="s">
        <v>69</v>
      </c>
      <c r="AC109" s="55">
        <f>COUNTIF(D$6:D109,D109)</f>
        <v>1</v>
      </c>
    </row>
    <row r="110" spans="1:29" s="11" customFormat="1" ht="15" customHeight="1" x14ac:dyDescent="0.25">
      <c r="B110" s="74" t="s">
        <v>125</v>
      </c>
      <c r="C110" s="107" t="str">
        <f t="shared" si="1"/>
        <v>518A-001</v>
      </c>
      <c r="D110" s="39" t="s">
        <v>134</v>
      </c>
      <c r="E110" s="40" t="s">
        <v>180</v>
      </c>
      <c r="F110" s="51" t="s">
        <v>60</v>
      </c>
      <c r="G110" s="51" t="s">
        <v>39</v>
      </c>
      <c r="H110" s="51" t="s">
        <v>455</v>
      </c>
      <c r="I110" s="41">
        <v>2</v>
      </c>
      <c r="J110" s="41">
        <v>15</v>
      </c>
      <c r="K110" s="52">
        <v>30</v>
      </c>
      <c r="L110" s="43">
        <v>0.8</v>
      </c>
      <c r="M110" s="44">
        <v>2</v>
      </c>
      <c r="N110" s="28" t="s">
        <v>41</v>
      </c>
      <c r="O110" s="53">
        <v>200000</v>
      </c>
      <c r="P110" s="120" t="s">
        <v>0</v>
      </c>
      <c r="Q110" s="27" t="s">
        <v>0</v>
      </c>
      <c r="R110" s="27" t="s">
        <v>0</v>
      </c>
      <c r="S110" s="27" t="s">
        <v>63</v>
      </c>
      <c r="T110" s="27" t="s">
        <v>62</v>
      </c>
      <c r="U110" s="27" t="s">
        <v>64</v>
      </c>
      <c r="V110" s="46" t="s">
        <v>0</v>
      </c>
      <c r="W110" s="47">
        <v>46113</v>
      </c>
      <c r="X110" s="47">
        <v>46295</v>
      </c>
      <c r="Y110" s="48"/>
      <c r="Z110" s="48">
        <v>46099</v>
      </c>
      <c r="AA110" s="49" t="s">
        <v>415</v>
      </c>
      <c r="AC110" s="55">
        <f>COUNTIF(D$6:D110,D110)</f>
        <v>1</v>
      </c>
    </row>
    <row r="111" spans="1:29" s="11" customFormat="1" ht="15" customHeight="1" x14ac:dyDescent="0.25">
      <c r="A111" s="11" t="s">
        <v>123</v>
      </c>
      <c r="B111" s="72" t="s">
        <v>135</v>
      </c>
      <c r="C111" s="107" t="str">
        <f t="shared" si="1"/>
        <v>1617-901</v>
      </c>
      <c r="D111" s="39">
        <v>1617</v>
      </c>
      <c r="E111" s="40" t="s">
        <v>136</v>
      </c>
      <c r="F111" s="51" t="s">
        <v>60</v>
      </c>
      <c r="G111" s="51" t="s">
        <v>39</v>
      </c>
      <c r="H111" s="51" t="s">
        <v>455</v>
      </c>
      <c r="I111" s="41">
        <v>3</v>
      </c>
      <c r="J111" s="41">
        <v>25</v>
      </c>
      <c r="K111" s="52">
        <v>30</v>
      </c>
      <c r="L111" s="43">
        <v>0.8</v>
      </c>
      <c r="M111" s="44">
        <v>1</v>
      </c>
      <c r="N111" s="28" t="s">
        <v>41</v>
      </c>
      <c r="O111" s="53">
        <v>150000</v>
      </c>
      <c r="P111" s="120" t="s">
        <v>0</v>
      </c>
      <c r="Q111" s="27" t="s">
        <v>0</v>
      </c>
      <c r="R111" s="27" t="s">
        <v>0</v>
      </c>
      <c r="S111" s="27" t="s">
        <v>63</v>
      </c>
      <c r="T111" s="27" t="s">
        <v>62</v>
      </c>
      <c r="U111" s="27" t="s">
        <v>64</v>
      </c>
      <c r="V111" s="46" t="s">
        <v>0</v>
      </c>
      <c r="W111" s="47">
        <v>46113</v>
      </c>
      <c r="X111" s="47">
        <v>46295</v>
      </c>
      <c r="Y111" s="48"/>
      <c r="Z111" s="48">
        <v>46099</v>
      </c>
      <c r="AA111" s="49" t="s">
        <v>69</v>
      </c>
      <c r="AC111" s="55">
        <f>COUNTIF(D$6:D111,D111)</f>
        <v>1</v>
      </c>
    </row>
    <row r="112" spans="1:29" s="11" customFormat="1" ht="15" customHeight="1" x14ac:dyDescent="0.25">
      <c r="A112" s="11" t="s">
        <v>123</v>
      </c>
      <c r="B112" s="73" t="s">
        <v>135</v>
      </c>
      <c r="C112" s="107" t="str">
        <f t="shared" si="1"/>
        <v>1618-901</v>
      </c>
      <c r="D112" s="39">
        <v>1618</v>
      </c>
      <c r="E112" s="40" t="s">
        <v>137</v>
      </c>
      <c r="F112" s="51" t="s">
        <v>60</v>
      </c>
      <c r="G112" s="51" t="s">
        <v>39</v>
      </c>
      <c r="H112" s="51" t="s">
        <v>455</v>
      </c>
      <c r="I112" s="41">
        <v>3</v>
      </c>
      <c r="J112" s="41">
        <v>25</v>
      </c>
      <c r="K112" s="52">
        <v>30</v>
      </c>
      <c r="L112" s="43">
        <v>0.8</v>
      </c>
      <c r="M112" s="44">
        <v>1</v>
      </c>
      <c r="N112" s="28" t="s">
        <v>41</v>
      </c>
      <c r="O112" s="53">
        <v>150000</v>
      </c>
      <c r="P112" s="120" t="s">
        <v>0</v>
      </c>
      <c r="Q112" s="27" t="s">
        <v>0</v>
      </c>
      <c r="R112" s="27" t="s">
        <v>0</v>
      </c>
      <c r="S112" s="27" t="s">
        <v>63</v>
      </c>
      <c r="T112" s="27" t="s">
        <v>62</v>
      </c>
      <c r="U112" s="27" t="s">
        <v>64</v>
      </c>
      <c r="V112" s="46" t="s">
        <v>0</v>
      </c>
      <c r="W112" s="47">
        <v>46113</v>
      </c>
      <c r="X112" s="47">
        <v>46295</v>
      </c>
      <c r="Y112" s="48"/>
      <c r="Z112" s="48">
        <v>46099</v>
      </c>
      <c r="AA112" s="49" t="s">
        <v>69</v>
      </c>
      <c r="AC112" s="55">
        <f>COUNTIF(D$6:D112,D112)</f>
        <v>1</v>
      </c>
    </row>
    <row r="113" spans="1:29" s="11" customFormat="1" ht="15" customHeight="1" x14ac:dyDescent="0.25">
      <c r="A113" s="11" t="s">
        <v>123</v>
      </c>
      <c r="B113" s="73" t="s">
        <v>135</v>
      </c>
      <c r="C113" s="107" t="str">
        <f t="shared" si="1"/>
        <v>1619-901</v>
      </c>
      <c r="D113" s="39">
        <v>1619</v>
      </c>
      <c r="E113" s="40" t="s">
        <v>138</v>
      </c>
      <c r="F113" s="51" t="s">
        <v>60</v>
      </c>
      <c r="G113" s="51" t="s">
        <v>39</v>
      </c>
      <c r="H113" s="51" t="s">
        <v>455</v>
      </c>
      <c r="I113" s="41">
        <v>3</v>
      </c>
      <c r="J113" s="41">
        <v>25</v>
      </c>
      <c r="K113" s="52">
        <v>30</v>
      </c>
      <c r="L113" s="43">
        <v>0.8</v>
      </c>
      <c r="M113" s="44">
        <v>1</v>
      </c>
      <c r="N113" s="28" t="s">
        <v>41</v>
      </c>
      <c r="O113" s="53">
        <v>150000</v>
      </c>
      <c r="P113" s="120" t="s">
        <v>0</v>
      </c>
      <c r="Q113" s="27" t="s">
        <v>0</v>
      </c>
      <c r="R113" s="27" t="s">
        <v>0</v>
      </c>
      <c r="S113" s="27" t="s">
        <v>63</v>
      </c>
      <c r="T113" s="27" t="s">
        <v>62</v>
      </c>
      <c r="U113" s="27" t="s">
        <v>64</v>
      </c>
      <c r="V113" s="46" t="s">
        <v>0</v>
      </c>
      <c r="W113" s="47">
        <v>46113</v>
      </c>
      <c r="X113" s="47">
        <v>46295</v>
      </c>
      <c r="Y113" s="48"/>
      <c r="Z113" s="48">
        <v>46099</v>
      </c>
      <c r="AA113" s="49" t="s">
        <v>69</v>
      </c>
      <c r="AC113" s="55">
        <f>COUNTIF(D$6:D113,D113)</f>
        <v>1</v>
      </c>
    </row>
    <row r="114" spans="1:29" s="11" customFormat="1" ht="15" customHeight="1" x14ac:dyDescent="0.25">
      <c r="A114" s="11" t="s">
        <v>123</v>
      </c>
      <c r="B114" s="73" t="s">
        <v>135</v>
      </c>
      <c r="C114" s="107" t="str">
        <f t="shared" si="1"/>
        <v>1620-901</v>
      </c>
      <c r="D114" s="39">
        <v>1620</v>
      </c>
      <c r="E114" s="40" t="s">
        <v>139</v>
      </c>
      <c r="F114" s="51" t="s">
        <v>60</v>
      </c>
      <c r="G114" s="51" t="s">
        <v>39</v>
      </c>
      <c r="H114" s="51" t="s">
        <v>455</v>
      </c>
      <c r="I114" s="41">
        <v>3</v>
      </c>
      <c r="J114" s="41">
        <v>25</v>
      </c>
      <c r="K114" s="52">
        <v>30</v>
      </c>
      <c r="L114" s="43">
        <v>0.8</v>
      </c>
      <c r="M114" s="44">
        <v>1</v>
      </c>
      <c r="N114" s="28" t="s">
        <v>41</v>
      </c>
      <c r="O114" s="53">
        <v>150000</v>
      </c>
      <c r="P114" s="120" t="s">
        <v>0</v>
      </c>
      <c r="Q114" s="27" t="s">
        <v>0</v>
      </c>
      <c r="R114" s="27" t="s">
        <v>0</v>
      </c>
      <c r="S114" s="27" t="s">
        <v>63</v>
      </c>
      <c r="T114" s="27" t="s">
        <v>62</v>
      </c>
      <c r="U114" s="27" t="s">
        <v>64</v>
      </c>
      <c r="V114" s="46" t="s">
        <v>0</v>
      </c>
      <c r="W114" s="47">
        <v>46113</v>
      </c>
      <c r="X114" s="47">
        <v>46295</v>
      </c>
      <c r="Y114" s="48"/>
      <c r="Z114" s="48">
        <v>46099</v>
      </c>
      <c r="AA114" s="49" t="s">
        <v>69</v>
      </c>
      <c r="AC114" s="55">
        <f>COUNTIF(D$6:D114,D114)</f>
        <v>1</v>
      </c>
    </row>
    <row r="115" spans="1:29" s="11" customFormat="1" ht="15" customHeight="1" x14ac:dyDescent="0.25">
      <c r="A115" s="11" t="s">
        <v>123</v>
      </c>
      <c r="B115" s="73" t="s">
        <v>135</v>
      </c>
      <c r="C115" s="107" t="str">
        <f t="shared" si="1"/>
        <v>1621-901</v>
      </c>
      <c r="D115" s="39">
        <v>1621</v>
      </c>
      <c r="E115" s="40" t="s">
        <v>140</v>
      </c>
      <c r="F115" s="51" t="s">
        <v>60</v>
      </c>
      <c r="G115" s="51" t="s">
        <v>39</v>
      </c>
      <c r="H115" s="51" t="s">
        <v>455</v>
      </c>
      <c r="I115" s="41">
        <v>3</v>
      </c>
      <c r="J115" s="41">
        <v>25</v>
      </c>
      <c r="K115" s="52">
        <v>30</v>
      </c>
      <c r="L115" s="43">
        <v>0.8</v>
      </c>
      <c r="M115" s="44">
        <v>1</v>
      </c>
      <c r="N115" s="28" t="s">
        <v>41</v>
      </c>
      <c r="O115" s="53">
        <v>150000</v>
      </c>
      <c r="P115" s="120" t="s">
        <v>0</v>
      </c>
      <c r="Q115" s="27" t="s">
        <v>0</v>
      </c>
      <c r="R115" s="27" t="s">
        <v>0</v>
      </c>
      <c r="S115" s="27" t="s">
        <v>63</v>
      </c>
      <c r="T115" s="27" t="s">
        <v>62</v>
      </c>
      <c r="U115" s="27" t="s">
        <v>64</v>
      </c>
      <c r="V115" s="46" t="s">
        <v>0</v>
      </c>
      <c r="W115" s="47">
        <v>46113</v>
      </c>
      <c r="X115" s="47">
        <v>46295</v>
      </c>
      <c r="Y115" s="48"/>
      <c r="Z115" s="48">
        <v>46099</v>
      </c>
      <c r="AA115" s="49" t="s">
        <v>69</v>
      </c>
      <c r="AC115" s="55">
        <f>COUNTIF(D$6:D115,D115)</f>
        <v>1</v>
      </c>
    </row>
    <row r="116" spans="1:29" s="11" customFormat="1" ht="15" customHeight="1" x14ac:dyDescent="0.25">
      <c r="A116" s="11" t="s">
        <v>123</v>
      </c>
      <c r="B116" s="73" t="s">
        <v>135</v>
      </c>
      <c r="C116" s="107" t="str">
        <f t="shared" si="1"/>
        <v>1622-901</v>
      </c>
      <c r="D116" s="39">
        <v>1622</v>
      </c>
      <c r="E116" s="40" t="s">
        <v>141</v>
      </c>
      <c r="F116" s="51" t="s">
        <v>60</v>
      </c>
      <c r="G116" s="51" t="s">
        <v>39</v>
      </c>
      <c r="H116" s="51" t="s">
        <v>455</v>
      </c>
      <c r="I116" s="41">
        <v>3</v>
      </c>
      <c r="J116" s="41">
        <v>25</v>
      </c>
      <c r="K116" s="52">
        <v>30</v>
      </c>
      <c r="L116" s="43">
        <v>0.8</v>
      </c>
      <c r="M116" s="44">
        <v>1</v>
      </c>
      <c r="N116" s="28" t="s">
        <v>41</v>
      </c>
      <c r="O116" s="53">
        <v>150000</v>
      </c>
      <c r="P116" s="120" t="s">
        <v>0</v>
      </c>
      <c r="Q116" s="27" t="s">
        <v>0</v>
      </c>
      <c r="R116" s="27" t="s">
        <v>0</v>
      </c>
      <c r="S116" s="27" t="s">
        <v>63</v>
      </c>
      <c r="T116" s="27" t="s">
        <v>62</v>
      </c>
      <c r="U116" s="27" t="s">
        <v>64</v>
      </c>
      <c r="V116" s="46" t="s">
        <v>0</v>
      </c>
      <c r="W116" s="47">
        <v>46113</v>
      </c>
      <c r="X116" s="47">
        <v>46295</v>
      </c>
      <c r="Y116" s="48"/>
      <c r="Z116" s="48">
        <v>46099</v>
      </c>
      <c r="AA116" s="49" t="s">
        <v>69</v>
      </c>
      <c r="AC116" s="55">
        <f>COUNTIF(D$6:D116,D116)</f>
        <v>1</v>
      </c>
    </row>
    <row r="117" spans="1:29" s="11" customFormat="1" ht="15" customHeight="1" x14ac:dyDescent="0.25">
      <c r="A117" s="11" t="s">
        <v>123</v>
      </c>
      <c r="B117" s="73" t="s">
        <v>135</v>
      </c>
      <c r="C117" s="107" t="str">
        <f t="shared" si="1"/>
        <v>1623-901</v>
      </c>
      <c r="D117" s="39">
        <v>1623</v>
      </c>
      <c r="E117" s="40" t="s">
        <v>418</v>
      </c>
      <c r="F117" s="51" t="s">
        <v>60</v>
      </c>
      <c r="G117" s="51" t="s">
        <v>39</v>
      </c>
      <c r="H117" s="51" t="s">
        <v>455</v>
      </c>
      <c r="I117" s="41">
        <v>3</v>
      </c>
      <c r="J117" s="41">
        <v>25</v>
      </c>
      <c r="K117" s="52">
        <v>30</v>
      </c>
      <c r="L117" s="43">
        <v>0.8</v>
      </c>
      <c r="M117" s="44">
        <v>1</v>
      </c>
      <c r="N117" s="28" t="s">
        <v>41</v>
      </c>
      <c r="O117" s="53">
        <v>150000</v>
      </c>
      <c r="P117" s="120" t="s">
        <v>0</v>
      </c>
      <c r="Q117" s="27" t="s">
        <v>0</v>
      </c>
      <c r="R117" s="27" t="s">
        <v>0</v>
      </c>
      <c r="S117" s="27" t="s">
        <v>63</v>
      </c>
      <c r="T117" s="27" t="s">
        <v>62</v>
      </c>
      <c r="U117" s="27" t="s">
        <v>64</v>
      </c>
      <c r="V117" s="46" t="s">
        <v>0</v>
      </c>
      <c r="W117" s="47">
        <v>46113</v>
      </c>
      <c r="X117" s="47">
        <v>46295</v>
      </c>
      <c r="Y117" s="48"/>
      <c r="Z117" s="48">
        <v>46099</v>
      </c>
      <c r="AA117" s="49" t="s">
        <v>69</v>
      </c>
      <c r="AC117" s="55">
        <f>COUNTIF(D$6:D117,D117)</f>
        <v>1</v>
      </c>
    </row>
    <row r="118" spans="1:29" s="11" customFormat="1" ht="15" customHeight="1" x14ac:dyDescent="0.25">
      <c r="A118" s="11" t="s">
        <v>123</v>
      </c>
      <c r="B118" s="73" t="s">
        <v>135</v>
      </c>
      <c r="C118" s="107" t="str">
        <f t="shared" si="1"/>
        <v>1624-901</v>
      </c>
      <c r="D118" s="39">
        <v>1624</v>
      </c>
      <c r="E118" s="40" t="s">
        <v>142</v>
      </c>
      <c r="F118" s="51" t="s">
        <v>60</v>
      </c>
      <c r="G118" s="51" t="s">
        <v>39</v>
      </c>
      <c r="H118" s="51" t="s">
        <v>455</v>
      </c>
      <c r="I118" s="41">
        <v>3</v>
      </c>
      <c r="J118" s="41">
        <v>25</v>
      </c>
      <c r="K118" s="52">
        <v>30</v>
      </c>
      <c r="L118" s="43">
        <v>0.8</v>
      </c>
      <c r="M118" s="44">
        <v>1</v>
      </c>
      <c r="N118" s="28" t="s">
        <v>41</v>
      </c>
      <c r="O118" s="53">
        <v>150000</v>
      </c>
      <c r="P118" s="120" t="s">
        <v>0</v>
      </c>
      <c r="Q118" s="27" t="s">
        <v>0</v>
      </c>
      <c r="R118" s="27" t="s">
        <v>0</v>
      </c>
      <c r="S118" s="27" t="s">
        <v>63</v>
      </c>
      <c r="T118" s="27" t="s">
        <v>62</v>
      </c>
      <c r="U118" s="27" t="s">
        <v>64</v>
      </c>
      <c r="V118" s="46" t="s">
        <v>0</v>
      </c>
      <c r="W118" s="47">
        <v>46113</v>
      </c>
      <c r="X118" s="47">
        <v>46295</v>
      </c>
      <c r="Y118" s="48"/>
      <c r="Z118" s="48">
        <v>46099</v>
      </c>
      <c r="AA118" s="49" t="s">
        <v>69</v>
      </c>
      <c r="AC118" s="55">
        <f>COUNTIF(D$6:D118,D118)</f>
        <v>1</v>
      </c>
    </row>
    <row r="119" spans="1:29" s="11" customFormat="1" ht="15" customHeight="1" x14ac:dyDescent="0.25">
      <c r="A119" s="11" t="s">
        <v>123</v>
      </c>
      <c r="B119" s="73" t="s">
        <v>135</v>
      </c>
      <c r="C119" s="107" t="str">
        <f t="shared" si="1"/>
        <v>1625-901</v>
      </c>
      <c r="D119" s="39">
        <v>1625</v>
      </c>
      <c r="E119" s="40" t="s">
        <v>143</v>
      </c>
      <c r="F119" s="51" t="s">
        <v>60</v>
      </c>
      <c r="G119" s="51" t="s">
        <v>39</v>
      </c>
      <c r="H119" s="51" t="s">
        <v>455</v>
      </c>
      <c r="I119" s="41">
        <v>3</v>
      </c>
      <c r="J119" s="41">
        <v>25</v>
      </c>
      <c r="K119" s="52">
        <v>30</v>
      </c>
      <c r="L119" s="43">
        <v>0.8</v>
      </c>
      <c r="M119" s="44">
        <v>1</v>
      </c>
      <c r="N119" s="28" t="s">
        <v>41</v>
      </c>
      <c r="O119" s="53">
        <v>150000</v>
      </c>
      <c r="P119" s="120" t="s">
        <v>0</v>
      </c>
      <c r="Q119" s="27" t="s">
        <v>0</v>
      </c>
      <c r="R119" s="27" t="s">
        <v>0</v>
      </c>
      <c r="S119" s="27" t="s">
        <v>63</v>
      </c>
      <c r="T119" s="27" t="s">
        <v>62</v>
      </c>
      <c r="U119" s="27" t="s">
        <v>64</v>
      </c>
      <c r="V119" s="46" t="s">
        <v>0</v>
      </c>
      <c r="W119" s="47">
        <v>46113</v>
      </c>
      <c r="X119" s="47">
        <v>46295</v>
      </c>
      <c r="Y119" s="48"/>
      <c r="Z119" s="48">
        <v>46099</v>
      </c>
      <c r="AA119" s="49" t="s">
        <v>69</v>
      </c>
      <c r="AC119" s="55">
        <f>COUNTIF(D$6:D119,D119)</f>
        <v>1</v>
      </c>
    </row>
    <row r="120" spans="1:29" s="11" customFormat="1" ht="15" customHeight="1" x14ac:dyDescent="0.25">
      <c r="A120" s="11" t="s">
        <v>123</v>
      </c>
      <c r="B120" s="73" t="s">
        <v>135</v>
      </c>
      <c r="C120" s="107" t="str">
        <f t="shared" si="1"/>
        <v>1626-901</v>
      </c>
      <c r="D120" s="39">
        <v>1626</v>
      </c>
      <c r="E120" s="40" t="s">
        <v>419</v>
      </c>
      <c r="F120" s="51" t="s">
        <v>60</v>
      </c>
      <c r="G120" s="51" t="s">
        <v>39</v>
      </c>
      <c r="H120" s="51" t="s">
        <v>455</v>
      </c>
      <c r="I120" s="41">
        <v>3</v>
      </c>
      <c r="J120" s="41">
        <v>25</v>
      </c>
      <c r="K120" s="52">
        <v>30</v>
      </c>
      <c r="L120" s="43">
        <v>0.8</v>
      </c>
      <c r="M120" s="44">
        <v>1</v>
      </c>
      <c r="N120" s="28" t="s">
        <v>41</v>
      </c>
      <c r="O120" s="53">
        <v>150000</v>
      </c>
      <c r="P120" s="120" t="s">
        <v>0</v>
      </c>
      <c r="Q120" s="27" t="s">
        <v>0</v>
      </c>
      <c r="R120" s="27" t="s">
        <v>0</v>
      </c>
      <c r="S120" s="27" t="s">
        <v>63</v>
      </c>
      <c r="T120" s="27" t="s">
        <v>62</v>
      </c>
      <c r="U120" s="27" t="s">
        <v>64</v>
      </c>
      <c r="V120" s="46" t="s">
        <v>0</v>
      </c>
      <c r="W120" s="47">
        <v>46113</v>
      </c>
      <c r="X120" s="47">
        <v>46295</v>
      </c>
      <c r="Y120" s="48"/>
      <c r="Z120" s="48">
        <v>46099</v>
      </c>
      <c r="AA120" s="49" t="s">
        <v>69</v>
      </c>
      <c r="AC120" s="55">
        <f>COUNTIF(D$6:D120,D120)</f>
        <v>1</v>
      </c>
    </row>
    <row r="121" spans="1:29" s="11" customFormat="1" ht="15" customHeight="1" x14ac:dyDescent="0.25">
      <c r="A121" s="11" t="s">
        <v>123</v>
      </c>
      <c r="B121" s="73" t="s">
        <v>135</v>
      </c>
      <c r="C121" s="107" t="str">
        <f t="shared" si="1"/>
        <v>1627-901</v>
      </c>
      <c r="D121" s="39">
        <v>1627</v>
      </c>
      <c r="E121" s="40" t="s">
        <v>144</v>
      </c>
      <c r="F121" s="51" t="s">
        <v>60</v>
      </c>
      <c r="G121" s="51" t="s">
        <v>39</v>
      </c>
      <c r="H121" s="51" t="s">
        <v>455</v>
      </c>
      <c r="I121" s="41">
        <v>3</v>
      </c>
      <c r="J121" s="41">
        <v>25</v>
      </c>
      <c r="K121" s="52">
        <v>30</v>
      </c>
      <c r="L121" s="43">
        <v>0.8</v>
      </c>
      <c r="M121" s="44">
        <v>1</v>
      </c>
      <c r="N121" s="28" t="s">
        <v>41</v>
      </c>
      <c r="O121" s="53">
        <v>150000</v>
      </c>
      <c r="P121" s="120" t="s">
        <v>0</v>
      </c>
      <c r="Q121" s="27" t="s">
        <v>0</v>
      </c>
      <c r="R121" s="27" t="s">
        <v>0</v>
      </c>
      <c r="S121" s="27" t="s">
        <v>63</v>
      </c>
      <c r="T121" s="27" t="s">
        <v>62</v>
      </c>
      <c r="U121" s="27" t="s">
        <v>64</v>
      </c>
      <c r="V121" s="46" t="s">
        <v>0</v>
      </c>
      <c r="W121" s="47">
        <v>46113</v>
      </c>
      <c r="X121" s="47">
        <v>46295</v>
      </c>
      <c r="Y121" s="48"/>
      <c r="Z121" s="48">
        <v>46099</v>
      </c>
      <c r="AA121" s="49" t="s">
        <v>69</v>
      </c>
      <c r="AC121" s="55">
        <f>COUNTIF(D$6:D121,D121)</f>
        <v>1</v>
      </c>
    </row>
    <row r="122" spans="1:29" s="11" customFormat="1" ht="15" customHeight="1" x14ac:dyDescent="0.25">
      <c r="A122" s="11" t="s">
        <v>123</v>
      </c>
      <c r="B122" s="73" t="s">
        <v>135</v>
      </c>
      <c r="C122" s="107" t="str">
        <f t="shared" si="1"/>
        <v>1628-901</v>
      </c>
      <c r="D122" s="39">
        <v>1628</v>
      </c>
      <c r="E122" s="40" t="s">
        <v>145</v>
      </c>
      <c r="F122" s="51" t="s">
        <v>60</v>
      </c>
      <c r="G122" s="51" t="s">
        <v>39</v>
      </c>
      <c r="H122" s="51" t="s">
        <v>455</v>
      </c>
      <c r="I122" s="41">
        <v>3</v>
      </c>
      <c r="J122" s="41">
        <v>25</v>
      </c>
      <c r="K122" s="52">
        <v>30</v>
      </c>
      <c r="L122" s="43">
        <v>0.8</v>
      </c>
      <c r="M122" s="44">
        <v>1</v>
      </c>
      <c r="N122" s="28" t="s">
        <v>41</v>
      </c>
      <c r="O122" s="53">
        <v>150000</v>
      </c>
      <c r="P122" s="120" t="s">
        <v>0</v>
      </c>
      <c r="Q122" s="27" t="s">
        <v>0</v>
      </c>
      <c r="R122" s="27" t="s">
        <v>0</v>
      </c>
      <c r="S122" s="27" t="s">
        <v>63</v>
      </c>
      <c r="T122" s="27" t="s">
        <v>62</v>
      </c>
      <c r="U122" s="27" t="s">
        <v>64</v>
      </c>
      <c r="V122" s="46" t="s">
        <v>0</v>
      </c>
      <c r="W122" s="47">
        <v>46113</v>
      </c>
      <c r="X122" s="47">
        <v>46295</v>
      </c>
      <c r="Y122" s="48"/>
      <c r="Z122" s="48">
        <v>46099</v>
      </c>
      <c r="AA122" s="49" t="s">
        <v>69</v>
      </c>
      <c r="AC122" s="55">
        <f>COUNTIF(D$6:D122,D122)</f>
        <v>1</v>
      </c>
    </row>
    <row r="123" spans="1:29" s="11" customFormat="1" ht="15" customHeight="1" x14ac:dyDescent="0.25">
      <c r="A123" s="11" t="s">
        <v>123</v>
      </c>
      <c r="B123" s="73" t="s">
        <v>135</v>
      </c>
      <c r="C123" s="107" t="str">
        <f t="shared" si="1"/>
        <v>1629-901</v>
      </c>
      <c r="D123" s="39">
        <v>1629</v>
      </c>
      <c r="E123" s="40" t="s">
        <v>146</v>
      </c>
      <c r="F123" s="51" t="s">
        <v>60</v>
      </c>
      <c r="G123" s="51" t="s">
        <v>39</v>
      </c>
      <c r="H123" s="51" t="s">
        <v>455</v>
      </c>
      <c r="I123" s="41">
        <v>3</v>
      </c>
      <c r="J123" s="41">
        <v>25</v>
      </c>
      <c r="K123" s="52">
        <v>30</v>
      </c>
      <c r="L123" s="43">
        <v>0.8</v>
      </c>
      <c r="M123" s="44">
        <v>1</v>
      </c>
      <c r="N123" s="28" t="s">
        <v>41</v>
      </c>
      <c r="O123" s="53">
        <v>150000</v>
      </c>
      <c r="P123" s="120" t="s">
        <v>0</v>
      </c>
      <c r="Q123" s="27" t="s">
        <v>0</v>
      </c>
      <c r="R123" s="27" t="s">
        <v>0</v>
      </c>
      <c r="S123" s="27" t="s">
        <v>63</v>
      </c>
      <c r="T123" s="27" t="s">
        <v>62</v>
      </c>
      <c r="U123" s="27" t="s">
        <v>64</v>
      </c>
      <c r="V123" s="46" t="s">
        <v>0</v>
      </c>
      <c r="W123" s="47">
        <v>46113</v>
      </c>
      <c r="X123" s="47">
        <v>46295</v>
      </c>
      <c r="Y123" s="48"/>
      <c r="Z123" s="48">
        <v>46099</v>
      </c>
      <c r="AA123" s="49" t="s">
        <v>69</v>
      </c>
      <c r="AC123" s="55">
        <f>COUNTIF(D$6:D123,D123)</f>
        <v>1</v>
      </c>
    </row>
    <row r="124" spans="1:29" s="11" customFormat="1" ht="15" customHeight="1" x14ac:dyDescent="0.25">
      <c r="A124" s="11" t="s">
        <v>123</v>
      </c>
      <c r="B124" s="73" t="s">
        <v>135</v>
      </c>
      <c r="C124" s="107" t="str">
        <f t="shared" si="1"/>
        <v>1630-901</v>
      </c>
      <c r="D124" s="39">
        <v>1630</v>
      </c>
      <c r="E124" s="40" t="s">
        <v>147</v>
      </c>
      <c r="F124" s="51" t="s">
        <v>60</v>
      </c>
      <c r="G124" s="51" t="s">
        <v>39</v>
      </c>
      <c r="H124" s="51" t="s">
        <v>455</v>
      </c>
      <c r="I124" s="41">
        <v>3</v>
      </c>
      <c r="J124" s="41">
        <v>25</v>
      </c>
      <c r="K124" s="52">
        <v>30</v>
      </c>
      <c r="L124" s="43">
        <v>0.8</v>
      </c>
      <c r="M124" s="44">
        <v>1</v>
      </c>
      <c r="N124" s="28" t="s">
        <v>41</v>
      </c>
      <c r="O124" s="53">
        <v>150000</v>
      </c>
      <c r="P124" s="120" t="s">
        <v>0</v>
      </c>
      <c r="Q124" s="27" t="s">
        <v>0</v>
      </c>
      <c r="R124" s="27" t="s">
        <v>0</v>
      </c>
      <c r="S124" s="27" t="s">
        <v>63</v>
      </c>
      <c r="T124" s="27" t="s">
        <v>62</v>
      </c>
      <c r="U124" s="27" t="s">
        <v>64</v>
      </c>
      <c r="V124" s="46" t="s">
        <v>0</v>
      </c>
      <c r="W124" s="47">
        <v>46113</v>
      </c>
      <c r="X124" s="47">
        <v>46295</v>
      </c>
      <c r="Y124" s="48"/>
      <c r="Z124" s="48">
        <v>46099</v>
      </c>
      <c r="AA124" s="49" t="s">
        <v>69</v>
      </c>
      <c r="AC124" s="55">
        <f>COUNTIF(D$6:D124,D124)</f>
        <v>1</v>
      </c>
    </row>
    <row r="125" spans="1:29" s="11" customFormat="1" ht="15" customHeight="1" x14ac:dyDescent="0.25">
      <c r="A125" s="11" t="s">
        <v>123</v>
      </c>
      <c r="B125" s="73" t="s">
        <v>135</v>
      </c>
      <c r="C125" s="107" t="str">
        <f t="shared" si="1"/>
        <v>1631-901</v>
      </c>
      <c r="D125" s="39">
        <v>1631</v>
      </c>
      <c r="E125" s="40" t="s">
        <v>148</v>
      </c>
      <c r="F125" s="51" t="s">
        <v>60</v>
      </c>
      <c r="G125" s="51" t="s">
        <v>39</v>
      </c>
      <c r="H125" s="51" t="s">
        <v>455</v>
      </c>
      <c r="I125" s="41">
        <v>3</v>
      </c>
      <c r="J125" s="41">
        <v>25</v>
      </c>
      <c r="K125" s="52">
        <v>30</v>
      </c>
      <c r="L125" s="43">
        <v>0.8</v>
      </c>
      <c r="M125" s="44">
        <v>1</v>
      </c>
      <c r="N125" s="28" t="s">
        <v>41</v>
      </c>
      <c r="O125" s="53">
        <v>150000</v>
      </c>
      <c r="P125" s="120" t="s">
        <v>0</v>
      </c>
      <c r="Q125" s="27" t="s">
        <v>0</v>
      </c>
      <c r="R125" s="27" t="s">
        <v>0</v>
      </c>
      <c r="S125" s="27" t="s">
        <v>63</v>
      </c>
      <c r="T125" s="27" t="s">
        <v>62</v>
      </c>
      <c r="U125" s="27" t="s">
        <v>64</v>
      </c>
      <c r="V125" s="46" t="s">
        <v>0</v>
      </c>
      <c r="W125" s="47">
        <v>46113</v>
      </c>
      <c r="X125" s="47">
        <v>46295</v>
      </c>
      <c r="Y125" s="48"/>
      <c r="Z125" s="48">
        <v>46099</v>
      </c>
      <c r="AA125" s="49" t="s">
        <v>69</v>
      </c>
      <c r="AC125" s="55">
        <f>COUNTIF(D$6:D125,D125)</f>
        <v>1</v>
      </c>
    </row>
    <row r="126" spans="1:29" s="11" customFormat="1" ht="15" customHeight="1" x14ac:dyDescent="0.25">
      <c r="A126" s="11" t="s">
        <v>123</v>
      </c>
      <c r="B126" s="73" t="s">
        <v>135</v>
      </c>
      <c r="C126" s="107" t="str">
        <f t="shared" si="1"/>
        <v>1632-901</v>
      </c>
      <c r="D126" s="39">
        <v>1632</v>
      </c>
      <c r="E126" s="40" t="s">
        <v>149</v>
      </c>
      <c r="F126" s="51" t="s">
        <v>60</v>
      </c>
      <c r="G126" s="51" t="s">
        <v>39</v>
      </c>
      <c r="H126" s="51" t="s">
        <v>455</v>
      </c>
      <c r="I126" s="41">
        <v>3</v>
      </c>
      <c r="J126" s="41">
        <v>25</v>
      </c>
      <c r="K126" s="52">
        <v>30</v>
      </c>
      <c r="L126" s="43">
        <v>0.8</v>
      </c>
      <c r="M126" s="44">
        <v>1</v>
      </c>
      <c r="N126" s="28" t="s">
        <v>41</v>
      </c>
      <c r="O126" s="53">
        <v>150000</v>
      </c>
      <c r="P126" s="120" t="s">
        <v>0</v>
      </c>
      <c r="Q126" s="27" t="s">
        <v>0</v>
      </c>
      <c r="R126" s="27" t="s">
        <v>0</v>
      </c>
      <c r="S126" s="27" t="s">
        <v>63</v>
      </c>
      <c r="T126" s="27" t="s">
        <v>62</v>
      </c>
      <c r="U126" s="27" t="s">
        <v>64</v>
      </c>
      <c r="V126" s="46" t="s">
        <v>0</v>
      </c>
      <c r="W126" s="47">
        <v>46113</v>
      </c>
      <c r="X126" s="47">
        <v>46295</v>
      </c>
      <c r="Y126" s="48"/>
      <c r="Z126" s="48">
        <v>46099</v>
      </c>
      <c r="AA126" s="49" t="s">
        <v>69</v>
      </c>
      <c r="AC126" s="55">
        <f>COUNTIF(D$6:D126,D126)</f>
        <v>1</v>
      </c>
    </row>
    <row r="127" spans="1:29" s="11" customFormat="1" ht="15" customHeight="1" x14ac:dyDescent="0.25">
      <c r="A127" s="11" t="s">
        <v>123</v>
      </c>
      <c r="B127" s="73" t="s">
        <v>135</v>
      </c>
      <c r="C127" s="107" t="str">
        <f t="shared" si="1"/>
        <v>1633-901</v>
      </c>
      <c r="D127" s="39">
        <v>1633</v>
      </c>
      <c r="E127" s="40" t="s">
        <v>150</v>
      </c>
      <c r="F127" s="51" t="s">
        <v>60</v>
      </c>
      <c r="G127" s="51" t="s">
        <v>39</v>
      </c>
      <c r="H127" s="51" t="s">
        <v>455</v>
      </c>
      <c r="I127" s="41">
        <v>3</v>
      </c>
      <c r="J127" s="41">
        <v>25</v>
      </c>
      <c r="K127" s="52">
        <v>30</v>
      </c>
      <c r="L127" s="43">
        <v>0.8</v>
      </c>
      <c r="M127" s="44">
        <v>1</v>
      </c>
      <c r="N127" s="28" t="s">
        <v>41</v>
      </c>
      <c r="O127" s="53">
        <v>150000</v>
      </c>
      <c r="P127" s="120" t="s">
        <v>0</v>
      </c>
      <c r="Q127" s="27" t="s">
        <v>0</v>
      </c>
      <c r="R127" s="27" t="s">
        <v>0</v>
      </c>
      <c r="S127" s="27" t="s">
        <v>63</v>
      </c>
      <c r="T127" s="27" t="s">
        <v>62</v>
      </c>
      <c r="U127" s="27" t="s">
        <v>64</v>
      </c>
      <c r="V127" s="46" t="s">
        <v>0</v>
      </c>
      <c r="W127" s="47">
        <v>46113</v>
      </c>
      <c r="X127" s="47">
        <v>46295</v>
      </c>
      <c r="Y127" s="48"/>
      <c r="Z127" s="48">
        <v>46099</v>
      </c>
      <c r="AA127" s="49" t="s">
        <v>69</v>
      </c>
      <c r="AC127" s="55">
        <f>COUNTIF(D$6:D127,D127)</f>
        <v>1</v>
      </c>
    </row>
    <row r="128" spans="1:29" s="11" customFormat="1" ht="15" customHeight="1" x14ac:dyDescent="0.25">
      <c r="A128" s="11" t="s">
        <v>123</v>
      </c>
      <c r="B128" s="73" t="s">
        <v>135</v>
      </c>
      <c r="C128" s="107" t="str">
        <f t="shared" si="1"/>
        <v>2513-901</v>
      </c>
      <c r="D128" s="39">
        <v>2513</v>
      </c>
      <c r="E128" s="40" t="s">
        <v>151</v>
      </c>
      <c r="F128" s="51" t="s">
        <v>60</v>
      </c>
      <c r="G128" s="51" t="s">
        <v>39</v>
      </c>
      <c r="H128" s="51" t="s">
        <v>455</v>
      </c>
      <c r="I128" s="41">
        <v>2</v>
      </c>
      <c r="J128" s="41">
        <v>20</v>
      </c>
      <c r="K128" s="52">
        <v>100</v>
      </c>
      <c r="L128" s="43">
        <v>0.8</v>
      </c>
      <c r="M128" s="44">
        <v>2</v>
      </c>
      <c r="N128" s="28" t="s">
        <v>41</v>
      </c>
      <c r="O128" s="53">
        <v>200000</v>
      </c>
      <c r="P128" s="120" t="s">
        <v>0</v>
      </c>
      <c r="Q128" s="27" t="s">
        <v>0</v>
      </c>
      <c r="R128" s="27" t="s">
        <v>0</v>
      </c>
      <c r="S128" s="27" t="s">
        <v>63</v>
      </c>
      <c r="T128" s="27" t="s">
        <v>62</v>
      </c>
      <c r="U128" s="27" t="s">
        <v>64</v>
      </c>
      <c r="V128" s="46" t="s">
        <v>0</v>
      </c>
      <c r="W128" s="47">
        <v>46113</v>
      </c>
      <c r="X128" s="47">
        <v>46295</v>
      </c>
      <c r="Y128" s="48"/>
      <c r="Z128" s="48">
        <v>46099</v>
      </c>
      <c r="AA128" s="49" t="s">
        <v>69</v>
      </c>
      <c r="AC128" s="55">
        <f>COUNTIF(D$6:D128,D128)</f>
        <v>1</v>
      </c>
    </row>
    <row r="129" spans="1:29" s="11" customFormat="1" ht="15" customHeight="1" x14ac:dyDescent="0.25">
      <c r="A129" s="11" t="s">
        <v>123</v>
      </c>
      <c r="B129" s="73" t="s">
        <v>135</v>
      </c>
      <c r="C129" s="107" t="str">
        <f t="shared" si="1"/>
        <v>2514-901</v>
      </c>
      <c r="D129" s="39">
        <v>2514</v>
      </c>
      <c r="E129" s="40" t="s">
        <v>152</v>
      </c>
      <c r="F129" s="51" t="s">
        <v>60</v>
      </c>
      <c r="G129" s="51" t="s">
        <v>39</v>
      </c>
      <c r="H129" s="51" t="s">
        <v>455</v>
      </c>
      <c r="I129" s="41">
        <v>2</v>
      </c>
      <c r="J129" s="41">
        <v>20</v>
      </c>
      <c r="K129" s="52">
        <v>100</v>
      </c>
      <c r="L129" s="43">
        <v>0.8</v>
      </c>
      <c r="M129" s="44">
        <v>2</v>
      </c>
      <c r="N129" s="28" t="s">
        <v>41</v>
      </c>
      <c r="O129" s="53">
        <v>200000</v>
      </c>
      <c r="P129" s="120" t="s">
        <v>0</v>
      </c>
      <c r="Q129" s="27" t="s">
        <v>0</v>
      </c>
      <c r="R129" s="27" t="s">
        <v>0</v>
      </c>
      <c r="S129" s="27" t="s">
        <v>63</v>
      </c>
      <c r="T129" s="27" t="s">
        <v>62</v>
      </c>
      <c r="U129" s="27" t="s">
        <v>64</v>
      </c>
      <c r="V129" s="46" t="s">
        <v>0</v>
      </c>
      <c r="W129" s="47">
        <v>46113</v>
      </c>
      <c r="X129" s="47">
        <v>46295</v>
      </c>
      <c r="Y129" s="48"/>
      <c r="Z129" s="48">
        <v>46099</v>
      </c>
      <c r="AA129" s="49" t="s">
        <v>69</v>
      </c>
      <c r="AC129" s="55">
        <f>COUNTIF(D$6:D129,D129)</f>
        <v>1</v>
      </c>
    </row>
    <row r="130" spans="1:29" s="11" customFormat="1" ht="15" customHeight="1" x14ac:dyDescent="0.25">
      <c r="A130" s="11" t="s">
        <v>123</v>
      </c>
      <c r="B130" s="73" t="s">
        <v>135</v>
      </c>
      <c r="C130" s="107" t="str">
        <f t="shared" si="1"/>
        <v>2511-901</v>
      </c>
      <c r="D130" s="39">
        <v>2511</v>
      </c>
      <c r="E130" s="40" t="s">
        <v>153</v>
      </c>
      <c r="F130" s="51" t="s">
        <v>60</v>
      </c>
      <c r="G130" s="51" t="s">
        <v>39</v>
      </c>
      <c r="H130" s="51" t="s">
        <v>455</v>
      </c>
      <c r="I130" s="41">
        <v>2</v>
      </c>
      <c r="J130" s="41">
        <v>40</v>
      </c>
      <c r="K130" s="52">
        <v>100</v>
      </c>
      <c r="L130" s="43">
        <v>0.8</v>
      </c>
      <c r="M130" s="44">
        <v>2</v>
      </c>
      <c r="N130" s="28" t="s">
        <v>41</v>
      </c>
      <c r="O130" s="53">
        <v>300000</v>
      </c>
      <c r="P130" s="120" t="s">
        <v>0</v>
      </c>
      <c r="Q130" s="27" t="s">
        <v>0</v>
      </c>
      <c r="R130" s="27" t="s">
        <v>0</v>
      </c>
      <c r="S130" s="27" t="s">
        <v>63</v>
      </c>
      <c r="T130" s="27" t="s">
        <v>62</v>
      </c>
      <c r="U130" s="27" t="s">
        <v>64</v>
      </c>
      <c r="V130" s="46" t="s">
        <v>0</v>
      </c>
      <c r="W130" s="47">
        <v>46113</v>
      </c>
      <c r="X130" s="47">
        <v>46295</v>
      </c>
      <c r="Y130" s="48"/>
      <c r="Z130" s="48">
        <v>46099</v>
      </c>
      <c r="AA130" s="49" t="s">
        <v>69</v>
      </c>
      <c r="AC130" s="55">
        <f>COUNTIF(D$6:D130,D130)</f>
        <v>1</v>
      </c>
    </row>
    <row r="131" spans="1:29" s="11" customFormat="1" ht="15" customHeight="1" x14ac:dyDescent="0.25">
      <c r="A131" s="11" t="s">
        <v>123</v>
      </c>
      <c r="B131" s="73" t="s">
        <v>135</v>
      </c>
      <c r="C131" s="107" t="str">
        <f t="shared" si="1"/>
        <v>2512-901</v>
      </c>
      <c r="D131" s="39">
        <v>2512</v>
      </c>
      <c r="E131" s="40" t="s">
        <v>154</v>
      </c>
      <c r="F131" s="51" t="s">
        <v>60</v>
      </c>
      <c r="G131" s="51" t="s">
        <v>39</v>
      </c>
      <c r="H131" s="51" t="s">
        <v>455</v>
      </c>
      <c r="I131" s="41">
        <v>2</v>
      </c>
      <c r="J131" s="41">
        <v>40</v>
      </c>
      <c r="K131" s="52">
        <v>100</v>
      </c>
      <c r="L131" s="43">
        <v>0.8</v>
      </c>
      <c r="M131" s="44">
        <v>2</v>
      </c>
      <c r="N131" s="28" t="s">
        <v>41</v>
      </c>
      <c r="O131" s="53">
        <v>300000</v>
      </c>
      <c r="P131" s="120" t="s">
        <v>0</v>
      </c>
      <c r="Q131" s="27" t="s">
        <v>0</v>
      </c>
      <c r="R131" s="27" t="s">
        <v>0</v>
      </c>
      <c r="S131" s="27" t="s">
        <v>63</v>
      </c>
      <c r="T131" s="27" t="s">
        <v>62</v>
      </c>
      <c r="U131" s="27" t="s">
        <v>64</v>
      </c>
      <c r="V131" s="46" t="s">
        <v>0</v>
      </c>
      <c r="W131" s="47">
        <v>46113</v>
      </c>
      <c r="X131" s="47">
        <v>46295</v>
      </c>
      <c r="Y131" s="48"/>
      <c r="Z131" s="48">
        <v>46099</v>
      </c>
      <c r="AA131" s="49" t="s">
        <v>69</v>
      </c>
      <c r="AC131" s="55">
        <f>COUNTIF(D$6:D131,D131)</f>
        <v>1</v>
      </c>
    </row>
    <row r="132" spans="1:29" s="11" customFormat="1" ht="15" customHeight="1" x14ac:dyDescent="0.25">
      <c r="A132" s="11" t="s">
        <v>123</v>
      </c>
      <c r="B132" s="73" t="s">
        <v>135</v>
      </c>
      <c r="C132" s="107" t="str">
        <f t="shared" si="1"/>
        <v>1545-901</v>
      </c>
      <c r="D132" s="39">
        <v>1545</v>
      </c>
      <c r="E132" s="40" t="s">
        <v>422</v>
      </c>
      <c r="F132" s="51" t="s">
        <v>60</v>
      </c>
      <c r="G132" s="51" t="s">
        <v>39</v>
      </c>
      <c r="H132" s="51" t="s">
        <v>455</v>
      </c>
      <c r="I132" s="41">
        <v>2</v>
      </c>
      <c r="J132" s="41">
        <v>30</v>
      </c>
      <c r="K132" s="52">
        <v>100</v>
      </c>
      <c r="L132" s="43">
        <v>0.8</v>
      </c>
      <c r="M132" s="44">
        <v>2</v>
      </c>
      <c r="N132" s="28" t="s">
        <v>41</v>
      </c>
      <c r="O132" s="53">
        <v>400000</v>
      </c>
      <c r="P132" s="120" t="s">
        <v>0</v>
      </c>
      <c r="Q132" s="27" t="s">
        <v>0</v>
      </c>
      <c r="R132" s="27" t="s">
        <v>0</v>
      </c>
      <c r="S132" s="27" t="s">
        <v>63</v>
      </c>
      <c r="T132" s="27" t="s">
        <v>62</v>
      </c>
      <c r="U132" s="27" t="s">
        <v>64</v>
      </c>
      <c r="V132" s="46" t="s">
        <v>0</v>
      </c>
      <c r="W132" s="47">
        <v>46113</v>
      </c>
      <c r="X132" s="47">
        <v>46295</v>
      </c>
      <c r="Y132" s="48"/>
      <c r="Z132" s="48">
        <v>46099</v>
      </c>
      <c r="AA132" s="49" t="s">
        <v>69</v>
      </c>
      <c r="AC132" s="55">
        <f>COUNTIF(D$6:D132,D132)</f>
        <v>1</v>
      </c>
    </row>
    <row r="133" spans="1:29" s="11" customFormat="1" ht="15" customHeight="1" x14ac:dyDescent="0.25">
      <c r="A133" s="11" t="s">
        <v>123</v>
      </c>
      <c r="B133" s="73" t="s">
        <v>135</v>
      </c>
      <c r="C133" s="107" t="str">
        <f t="shared" si="1"/>
        <v>1546-901</v>
      </c>
      <c r="D133" s="39">
        <v>1546</v>
      </c>
      <c r="E133" s="40" t="s">
        <v>423</v>
      </c>
      <c r="F133" s="51" t="s">
        <v>60</v>
      </c>
      <c r="G133" s="51" t="s">
        <v>39</v>
      </c>
      <c r="H133" s="51" t="s">
        <v>455</v>
      </c>
      <c r="I133" s="41">
        <v>2</v>
      </c>
      <c r="J133" s="41">
        <v>30</v>
      </c>
      <c r="K133" s="52">
        <v>100</v>
      </c>
      <c r="L133" s="43">
        <v>0.8</v>
      </c>
      <c r="M133" s="44">
        <v>2</v>
      </c>
      <c r="N133" s="28" t="s">
        <v>41</v>
      </c>
      <c r="O133" s="53">
        <v>400000</v>
      </c>
      <c r="P133" s="120" t="s">
        <v>0</v>
      </c>
      <c r="Q133" s="27" t="s">
        <v>0</v>
      </c>
      <c r="R133" s="27" t="s">
        <v>0</v>
      </c>
      <c r="S133" s="27" t="s">
        <v>63</v>
      </c>
      <c r="T133" s="27" t="s">
        <v>62</v>
      </c>
      <c r="U133" s="27" t="s">
        <v>64</v>
      </c>
      <c r="V133" s="46" t="s">
        <v>0</v>
      </c>
      <c r="W133" s="47">
        <v>46113</v>
      </c>
      <c r="X133" s="47">
        <v>46295</v>
      </c>
      <c r="Y133" s="48"/>
      <c r="Z133" s="48">
        <v>46099</v>
      </c>
      <c r="AA133" s="49" t="s">
        <v>69</v>
      </c>
      <c r="AC133" s="55">
        <f>COUNTIF(D$6:D133,D133)</f>
        <v>1</v>
      </c>
    </row>
    <row r="134" spans="1:29" s="11" customFormat="1" ht="15" customHeight="1" x14ac:dyDescent="0.25">
      <c r="A134" s="11" t="s">
        <v>123</v>
      </c>
      <c r="B134" s="73" t="s">
        <v>135</v>
      </c>
      <c r="C134" s="107" t="str">
        <f t="shared" si="1"/>
        <v>2859-901</v>
      </c>
      <c r="D134" s="39">
        <v>2859</v>
      </c>
      <c r="E134" s="40" t="s">
        <v>155</v>
      </c>
      <c r="F134" s="51" t="s">
        <v>60</v>
      </c>
      <c r="G134" s="51" t="s">
        <v>39</v>
      </c>
      <c r="H134" s="51" t="s">
        <v>455</v>
      </c>
      <c r="I134" s="41">
        <v>2</v>
      </c>
      <c r="J134" s="41">
        <v>30</v>
      </c>
      <c r="K134" s="52">
        <v>100</v>
      </c>
      <c r="L134" s="43">
        <v>0.8</v>
      </c>
      <c r="M134" s="44">
        <v>2</v>
      </c>
      <c r="N134" s="28" t="s">
        <v>41</v>
      </c>
      <c r="O134" s="53">
        <v>200000</v>
      </c>
      <c r="P134" s="120" t="s">
        <v>0</v>
      </c>
      <c r="Q134" s="27" t="s">
        <v>0</v>
      </c>
      <c r="R134" s="27" t="s">
        <v>0</v>
      </c>
      <c r="S134" s="27" t="s">
        <v>63</v>
      </c>
      <c r="T134" s="27" t="s">
        <v>62</v>
      </c>
      <c r="U134" s="27" t="s">
        <v>64</v>
      </c>
      <c r="V134" s="46" t="s">
        <v>0</v>
      </c>
      <c r="W134" s="47">
        <v>46113</v>
      </c>
      <c r="X134" s="47">
        <v>46295</v>
      </c>
      <c r="Y134" s="48"/>
      <c r="Z134" s="48">
        <v>46099</v>
      </c>
      <c r="AA134" s="49" t="s">
        <v>69</v>
      </c>
      <c r="AC134" s="55">
        <f>COUNTIF(D$6:D134,D134)</f>
        <v>1</v>
      </c>
    </row>
    <row r="135" spans="1:29" s="11" customFormat="1" ht="15" customHeight="1" x14ac:dyDescent="0.25">
      <c r="A135" s="11" t="s">
        <v>123</v>
      </c>
      <c r="B135" s="73" t="s">
        <v>135</v>
      </c>
      <c r="C135" s="107" t="str">
        <f t="shared" ref="C135:C198" si="2">D135&amp;"-"&amp;IF(A135="v2",9,0)&amp;REPT("0",2-LEN(AC135))&amp;AC135</f>
        <v>2860-901</v>
      </c>
      <c r="D135" s="39">
        <v>2860</v>
      </c>
      <c r="E135" s="40" t="s">
        <v>156</v>
      </c>
      <c r="F135" s="51" t="s">
        <v>60</v>
      </c>
      <c r="G135" s="51" t="s">
        <v>39</v>
      </c>
      <c r="H135" s="51" t="s">
        <v>455</v>
      </c>
      <c r="I135" s="41">
        <v>2</v>
      </c>
      <c r="J135" s="41">
        <v>30</v>
      </c>
      <c r="K135" s="52">
        <v>100</v>
      </c>
      <c r="L135" s="43">
        <v>0.8</v>
      </c>
      <c r="M135" s="44">
        <v>2</v>
      </c>
      <c r="N135" s="28" t="s">
        <v>41</v>
      </c>
      <c r="O135" s="53">
        <v>200000</v>
      </c>
      <c r="P135" s="120" t="s">
        <v>0</v>
      </c>
      <c r="Q135" s="27" t="s">
        <v>0</v>
      </c>
      <c r="R135" s="27" t="s">
        <v>0</v>
      </c>
      <c r="S135" s="27" t="s">
        <v>63</v>
      </c>
      <c r="T135" s="27" t="s">
        <v>62</v>
      </c>
      <c r="U135" s="27" t="s">
        <v>64</v>
      </c>
      <c r="V135" s="46" t="s">
        <v>0</v>
      </c>
      <c r="W135" s="47">
        <v>46113</v>
      </c>
      <c r="X135" s="47">
        <v>46295</v>
      </c>
      <c r="Y135" s="48"/>
      <c r="Z135" s="48">
        <v>46099</v>
      </c>
      <c r="AA135" s="49" t="s">
        <v>69</v>
      </c>
      <c r="AC135" s="55">
        <f>COUNTIF(D$6:D135,D135)</f>
        <v>1</v>
      </c>
    </row>
    <row r="136" spans="1:29" s="11" customFormat="1" ht="15" customHeight="1" x14ac:dyDescent="0.25">
      <c r="A136" s="11" t="s">
        <v>123</v>
      </c>
      <c r="B136" s="73" t="s">
        <v>135</v>
      </c>
      <c r="C136" s="107" t="str">
        <f t="shared" si="2"/>
        <v>486A-901</v>
      </c>
      <c r="D136" s="39" t="s">
        <v>157</v>
      </c>
      <c r="E136" s="40" t="s">
        <v>158</v>
      </c>
      <c r="F136" s="51" t="s">
        <v>60</v>
      </c>
      <c r="G136" s="51" t="s">
        <v>39</v>
      </c>
      <c r="H136" s="51" t="s">
        <v>455</v>
      </c>
      <c r="I136" s="41">
        <v>2</v>
      </c>
      <c r="J136" s="41">
        <v>30</v>
      </c>
      <c r="K136" s="52">
        <v>100</v>
      </c>
      <c r="L136" s="43">
        <v>0.8</v>
      </c>
      <c r="M136" s="44">
        <v>2</v>
      </c>
      <c r="N136" s="28" t="s">
        <v>41</v>
      </c>
      <c r="O136" s="53">
        <v>200000</v>
      </c>
      <c r="P136" s="120" t="s">
        <v>0</v>
      </c>
      <c r="Q136" s="27" t="s">
        <v>0</v>
      </c>
      <c r="R136" s="27" t="s">
        <v>0</v>
      </c>
      <c r="S136" s="27" t="s">
        <v>63</v>
      </c>
      <c r="T136" s="27" t="s">
        <v>62</v>
      </c>
      <c r="U136" s="27" t="s">
        <v>64</v>
      </c>
      <c r="V136" s="46" t="s">
        <v>0</v>
      </c>
      <c r="W136" s="47">
        <v>46113</v>
      </c>
      <c r="X136" s="47">
        <v>46295</v>
      </c>
      <c r="Y136" s="48"/>
      <c r="Z136" s="48">
        <v>46099</v>
      </c>
      <c r="AA136" s="49" t="s">
        <v>69</v>
      </c>
      <c r="AC136" s="55">
        <f>COUNTIF(D$6:D136,D136)</f>
        <v>1</v>
      </c>
    </row>
    <row r="137" spans="1:29" s="11" customFormat="1" ht="15" customHeight="1" x14ac:dyDescent="0.25">
      <c r="A137" s="11" t="s">
        <v>123</v>
      </c>
      <c r="B137" s="74" t="s">
        <v>135</v>
      </c>
      <c r="C137" s="107" t="str">
        <f t="shared" si="2"/>
        <v>487A-901</v>
      </c>
      <c r="D137" s="39" t="s">
        <v>159</v>
      </c>
      <c r="E137" s="40" t="s">
        <v>160</v>
      </c>
      <c r="F137" s="51" t="s">
        <v>60</v>
      </c>
      <c r="G137" s="51" t="s">
        <v>39</v>
      </c>
      <c r="H137" s="51" t="s">
        <v>455</v>
      </c>
      <c r="I137" s="41">
        <v>2</v>
      </c>
      <c r="J137" s="41">
        <v>30</v>
      </c>
      <c r="K137" s="52">
        <v>100</v>
      </c>
      <c r="L137" s="43">
        <v>0.8</v>
      </c>
      <c r="M137" s="44">
        <v>2</v>
      </c>
      <c r="N137" s="28" t="s">
        <v>41</v>
      </c>
      <c r="O137" s="53">
        <v>200000</v>
      </c>
      <c r="P137" s="120" t="s">
        <v>0</v>
      </c>
      <c r="Q137" s="27" t="s">
        <v>0</v>
      </c>
      <c r="R137" s="27" t="s">
        <v>0</v>
      </c>
      <c r="S137" s="27" t="s">
        <v>63</v>
      </c>
      <c r="T137" s="27" t="s">
        <v>62</v>
      </c>
      <c r="U137" s="27" t="s">
        <v>64</v>
      </c>
      <c r="V137" s="46" t="s">
        <v>0</v>
      </c>
      <c r="W137" s="47">
        <v>46113</v>
      </c>
      <c r="X137" s="47">
        <v>46295</v>
      </c>
      <c r="Y137" s="48"/>
      <c r="Z137" s="48">
        <v>46099</v>
      </c>
      <c r="AA137" s="49" t="s">
        <v>69</v>
      </c>
      <c r="AC137" s="55">
        <f>COUNTIF(D$6:D137,D137)</f>
        <v>1</v>
      </c>
    </row>
    <row r="138" spans="1:29" s="11" customFormat="1" ht="15" customHeight="1" x14ac:dyDescent="0.25">
      <c r="B138" s="50" t="s">
        <v>181</v>
      </c>
      <c r="C138" s="108" t="str">
        <f t="shared" si="2"/>
        <v>516A-001</v>
      </c>
      <c r="D138" s="94" t="s">
        <v>197</v>
      </c>
      <c r="E138" s="105" t="s">
        <v>198</v>
      </c>
      <c r="F138" s="88" t="s">
        <v>60</v>
      </c>
      <c r="G138" s="88" t="s">
        <v>39</v>
      </c>
      <c r="H138" s="88" t="s">
        <v>455</v>
      </c>
      <c r="I138" s="95">
        <v>3</v>
      </c>
      <c r="J138" s="95">
        <v>15</v>
      </c>
      <c r="K138" s="81">
        <v>10</v>
      </c>
      <c r="L138" s="96">
        <v>0.8</v>
      </c>
      <c r="M138" s="86">
        <v>2</v>
      </c>
      <c r="N138" s="76" t="s">
        <v>41</v>
      </c>
      <c r="O138" s="97">
        <v>200000</v>
      </c>
      <c r="P138" s="121" t="s">
        <v>0</v>
      </c>
      <c r="Q138" s="92" t="s">
        <v>0</v>
      </c>
      <c r="R138" s="92" t="s">
        <v>0</v>
      </c>
      <c r="S138" s="92" t="s">
        <v>63</v>
      </c>
      <c r="T138" s="92" t="s">
        <v>62</v>
      </c>
      <c r="U138" s="92" t="s">
        <v>64</v>
      </c>
      <c r="V138" s="93" t="s">
        <v>416</v>
      </c>
      <c r="W138" s="98">
        <v>46084</v>
      </c>
      <c r="X138" s="98">
        <v>46295</v>
      </c>
      <c r="Y138" s="99"/>
      <c r="Z138" s="99"/>
      <c r="AA138" s="77"/>
      <c r="AB138" s="7"/>
      <c r="AC138" s="55">
        <f>COUNTIF(D$6:D138,D138)</f>
        <v>1</v>
      </c>
    </row>
    <row r="139" spans="1:29" s="11" customFormat="1" ht="15" customHeight="1" x14ac:dyDescent="0.25">
      <c r="B139" s="25" t="s">
        <v>181</v>
      </c>
      <c r="C139" s="108" t="str">
        <f t="shared" si="2"/>
        <v>517A-001</v>
      </c>
      <c r="D139" s="94" t="s">
        <v>195</v>
      </c>
      <c r="E139" s="105" t="s">
        <v>199</v>
      </c>
      <c r="F139" s="88" t="s">
        <v>60</v>
      </c>
      <c r="G139" s="88" t="s">
        <v>39</v>
      </c>
      <c r="H139" s="88" t="s">
        <v>455</v>
      </c>
      <c r="I139" s="95">
        <v>3</v>
      </c>
      <c r="J139" s="95">
        <v>15</v>
      </c>
      <c r="K139" s="81">
        <v>10</v>
      </c>
      <c r="L139" s="96">
        <v>0.8</v>
      </c>
      <c r="M139" s="86">
        <v>2</v>
      </c>
      <c r="N139" s="76" t="s">
        <v>41</v>
      </c>
      <c r="O139" s="97">
        <v>200000</v>
      </c>
      <c r="P139" s="121" t="s">
        <v>0</v>
      </c>
      <c r="Q139" s="92" t="s">
        <v>0</v>
      </c>
      <c r="R139" s="92" t="s">
        <v>0</v>
      </c>
      <c r="S139" s="92" t="s">
        <v>63</v>
      </c>
      <c r="T139" s="92" t="s">
        <v>62</v>
      </c>
      <c r="U139" s="92" t="s">
        <v>64</v>
      </c>
      <c r="V139" s="93" t="s">
        <v>416</v>
      </c>
      <c r="W139" s="98">
        <v>46084</v>
      </c>
      <c r="X139" s="98">
        <v>46295</v>
      </c>
      <c r="Y139" s="99"/>
      <c r="Z139" s="99"/>
      <c r="AA139" s="77"/>
      <c r="AB139" s="7"/>
      <c r="AC139" s="55">
        <f>COUNTIF(D$6:D139,D139)</f>
        <v>1</v>
      </c>
    </row>
    <row r="140" spans="1:29" s="11" customFormat="1" ht="15" customHeight="1" x14ac:dyDescent="0.25">
      <c r="B140" s="25" t="s">
        <v>181</v>
      </c>
      <c r="C140" s="108" t="str">
        <f t="shared" si="2"/>
        <v>521A-001</v>
      </c>
      <c r="D140" s="94" t="s">
        <v>200</v>
      </c>
      <c r="E140" s="105" t="s">
        <v>201</v>
      </c>
      <c r="F140" s="88" t="s">
        <v>60</v>
      </c>
      <c r="G140" s="88" t="s">
        <v>39</v>
      </c>
      <c r="H140" s="88" t="s">
        <v>455</v>
      </c>
      <c r="I140" s="95">
        <v>5</v>
      </c>
      <c r="J140" s="95">
        <v>25</v>
      </c>
      <c r="K140" s="81">
        <v>10</v>
      </c>
      <c r="L140" s="96">
        <v>0.8</v>
      </c>
      <c r="M140" s="86">
        <v>2</v>
      </c>
      <c r="N140" s="76" t="s">
        <v>41</v>
      </c>
      <c r="O140" s="97">
        <v>200000</v>
      </c>
      <c r="P140" s="121" t="s">
        <v>0</v>
      </c>
      <c r="Q140" s="92" t="s">
        <v>0</v>
      </c>
      <c r="R140" s="92" t="s">
        <v>0</v>
      </c>
      <c r="S140" s="92" t="s">
        <v>63</v>
      </c>
      <c r="T140" s="92" t="s">
        <v>62</v>
      </c>
      <c r="U140" s="92" t="s">
        <v>64</v>
      </c>
      <c r="V140" s="93" t="s">
        <v>416</v>
      </c>
      <c r="W140" s="98">
        <v>46092</v>
      </c>
      <c r="X140" s="98">
        <v>46295</v>
      </c>
      <c r="Y140" s="99"/>
      <c r="Z140" s="99"/>
      <c r="AA140" s="77"/>
      <c r="AB140" s="7"/>
      <c r="AC140" s="55">
        <f>COUNTIF(D$6:D140,D140)</f>
        <v>1</v>
      </c>
    </row>
    <row r="141" spans="1:29" s="11" customFormat="1" ht="15" customHeight="1" x14ac:dyDescent="0.25">
      <c r="B141" s="25" t="s">
        <v>181</v>
      </c>
      <c r="C141" s="107" t="str">
        <f t="shared" si="2"/>
        <v>1488-001</v>
      </c>
      <c r="D141" s="39">
        <v>1488</v>
      </c>
      <c r="E141" s="40" t="s">
        <v>202</v>
      </c>
      <c r="F141" s="51" t="s">
        <v>60</v>
      </c>
      <c r="G141" s="51" t="s">
        <v>39</v>
      </c>
      <c r="H141" s="51" t="s">
        <v>455</v>
      </c>
      <c r="I141" s="41">
        <v>3</v>
      </c>
      <c r="J141" s="41">
        <v>20</v>
      </c>
      <c r="K141" s="52">
        <v>30</v>
      </c>
      <c r="L141" s="43">
        <v>0.8</v>
      </c>
      <c r="M141" s="44">
        <v>1</v>
      </c>
      <c r="N141" s="28" t="s">
        <v>41</v>
      </c>
      <c r="O141" s="53">
        <v>200000</v>
      </c>
      <c r="P141" s="120" t="s">
        <v>0</v>
      </c>
      <c r="Q141" s="27" t="s">
        <v>0</v>
      </c>
      <c r="R141" s="27" t="s">
        <v>0</v>
      </c>
      <c r="S141" s="27" t="s">
        <v>63</v>
      </c>
      <c r="T141" s="27" t="s">
        <v>62</v>
      </c>
      <c r="U141" s="27" t="s">
        <v>64</v>
      </c>
      <c r="V141" s="46" t="s">
        <v>0</v>
      </c>
      <c r="W141" s="47">
        <v>46113</v>
      </c>
      <c r="X141" s="47">
        <v>46295</v>
      </c>
      <c r="Y141" s="48"/>
      <c r="Z141" s="48">
        <v>46099</v>
      </c>
      <c r="AA141" s="49" t="s">
        <v>69</v>
      </c>
      <c r="AC141" s="55">
        <f>COUNTIF(D$6:D141,D141)</f>
        <v>1</v>
      </c>
    </row>
    <row r="142" spans="1:29" s="11" customFormat="1" ht="15" customHeight="1" x14ac:dyDescent="0.25">
      <c r="B142" s="25" t="s">
        <v>181</v>
      </c>
      <c r="C142" s="107" t="str">
        <f t="shared" si="2"/>
        <v>1651-001</v>
      </c>
      <c r="D142" s="39">
        <v>1651</v>
      </c>
      <c r="E142" s="40" t="s">
        <v>203</v>
      </c>
      <c r="F142" s="51" t="s">
        <v>60</v>
      </c>
      <c r="G142" s="51" t="s">
        <v>39</v>
      </c>
      <c r="H142" s="51" t="s">
        <v>455</v>
      </c>
      <c r="I142" s="41">
        <v>3</v>
      </c>
      <c r="J142" s="41">
        <v>15</v>
      </c>
      <c r="K142" s="52">
        <v>10</v>
      </c>
      <c r="L142" s="43">
        <v>0.8</v>
      </c>
      <c r="M142" s="44">
        <v>1</v>
      </c>
      <c r="N142" s="28" t="s">
        <v>41</v>
      </c>
      <c r="O142" s="53">
        <v>200000</v>
      </c>
      <c r="P142" s="120" t="s">
        <v>0</v>
      </c>
      <c r="Q142" s="27" t="s">
        <v>0</v>
      </c>
      <c r="R142" s="27" t="s">
        <v>0</v>
      </c>
      <c r="S142" s="27" t="s">
        <v>63</v>
      </c>
      <c r="T142" s="27" t="s">
        <v>62</v>
      </c>
      <c r="U142" s="27" t="s">
        <v>64</v>
      </c>
      <c r="V142" s="46" t="s">
        <v>0</v>
      </c>
      <c r="W142" s="47">
        <v>46113</v>
      </c>
      <c r="X142" s="47">
        <v>46295</v>
      </c>
      <c r="Y142" s="48"/>
      <c r="Z142" s="48">
        <v>46099</v>
      </c>
      <c r="AA142" s="49" t="s">
        <v>69</v>
      </c>
      <c r="AC142" s="55">
        <f>COUNTIF(D$6:D142,D142)</f>
        <v>1</v>
      </c>
    </row>
    <row r="143" spans="1:29" s="11" customFormat="1" ht="15" customHeight="1" x14ac:dyDescent="0.25">
      <c r="B143" s="25" t="s">
        <v>181</v>
      </c>
      <c r="C143" s="107" t="str">
        <f t="shared" si="2"/>
        <v>1652-001</v>
      </c>
      <c r="D143" s="39">
        <v>1652</v>
      </c>
      <c r="E143" s="40" t="s">
        <v>427</v>
      </c>
      <c r="F143" s="51" t="s">
        <v>60</v>
      </c>
      <c r="G143" s="51" t="s">
        <v>39</v>
      </c>
      <c r="H143" s="51" t="s">
        <v>455</v>
      </c>
      <c r="I143" s="41">
        <v>4</v>
      </c>
      <c r="J143" s="41">
        <v>30</v>
      </c>
      <c r="K143" s="52">
        <v>5</v>
      </c>
      <c r="L143" s="43">
        <v>0.8</v>
      </c>
      <c r="M143" s="62">
        <v>2</v>
      </c>
      <c r="N143" s="63" t="s">
        <v>41</v>
      </c>
      <c r="O143" s="64">
        <v>150000</v>
      </c>
      <c r="P143" s="64" t="s">
        <v>0</v>
      </c>
      <c r="Q143" s="65" t="s">
        <v>112</v>
      </c>
      <c r="R143" s="65">
        <v>3</v>
      </c>
      <c r="S143" s="65" t="s">
        <v>63</v>
      </c>
      <c r="T143" s="65" t="s">
        <v>62</v>
      </c>
      <c r="U143" s="65" t="s">
        <v>0</v>
      </c>
      <c r="V143" s="66" t="s">
        <v>0</v>
      </c>
      <c r="W143" s="67">
        <v>46113</v>
      </c>
      <c r="X143" s="67">
        <v>46295</v>
      </c>
      <c r="Y143" s="48"/>
      <c r="Z143" s="48">
        <v>46099</v>
      </c>
      <c r="AA143" s="49" t="s">
        <v>69</v>
      </c>
      <c r="AC143" s="55">
        <f>COUNTIF(D$6:D143,D143)</f>
        <v>1</v>
      </c>
    </row>
    <row r="144" spans="1:29" s="11" customFormat="1" ht="15" customHeight="1" x14ac:dyDescent="0.25">
      <c r="B144" s="25" t="s">
        <v>181</v>
      </c>
      <c r="C144" s="107" t="str">
        <f t="shared" si="2"/>
        <v>1653-001</v>
      </c>
      <c r="D144" s="39">
        <v>1653</v>
      </c>
      <c r="E144" s="40" t="s">
        <v>204</v>
      </c>
      <c r="F144" s="51" t="s">
        <v>60</v>
      </c>
      <c r="G144" s="51" t="s">
        <v>39</v>
      </c>
      <c r="H144" s="51" t="s">
        <v>455</v>
      </c>
      <c r="I144" s="41">
        <v>4</v>
      </c>
      <c r="J144" s="41">
        <v>30</v>
      </c>
      <c r="K144" s="52">
        <v>5</v>
      </c>
      <c r="L144" s="43">
        <v>0.8</v>
      </c>
      <c r="M144" s="90">
        <v>2</v>
      </c>
      <c r="N144" s="83" t="s">
        <v>41</v>
      </c>
      <c r="O144" s="80">
        <v>150000</v>
      </c>
      <c r="P144" s="80" t="s">
        <v>0</v>
      </c>
      <c r="Q144" s="84" t="s">
        <v>112</v>
      </c>
      <c r="R144" s="84">
        <v>3</v>
      </c>
      <c r="S144" s="84" t="s">
        <v>63</v>
      </c>
      <c r="T144" s="84" t="s">
        <v>62</v>
      </c>
      <c r="U144" s="84" t="s">
        <v>0</v>
      </c>
      <c r="V144" s="75" t="s">
        <v>0</v>
      </c>
      <c r="W144" s="85">
        <v>46113</v>
      </c>
      <c r="X144" s="85">
        <v>46295</v>
      </c>
      <c r="Y144" s="48"/>
      <c r="Z144" s="48"/>
      <c r="AA144" s="49"/>
      <c r="AC144" s="55">
        <f>COUNTIF(D$6:D144,D144)</f>
        <v>1</v>
      </c>
    </row>
    <row r="145" spans="2:29" s="11" customFormat="1" ht="15" customHeight="1" x14ac:dyDescent="0.25">
      <c r="B145" s="25" t="s">
        <v>181</v>
      </c>
      <c r="C145" s="107" t="str">
        <f t="shared" si="2"/>
        <v>1654-001</v>
      </c>
      <c r="D145" s="39">
        <v>1654</v>
      </c>
      <c r="E145" s="40" t="s">
        <v>205</v>
      </c>
      <c r="F145" s="51" t="s">
        <v>60</v>
      </c>
      <c r="G145" s="51" t="s">
        <v>39</v>
      </c>
      <c r="H145" s="51" t="s">
        <v>455</v>
      </c>
      <c r="I145" s="41">
        <v>4</v>
      </c>
      <c r="J145" s="41">
        <v>30</v>
      </c>
      <c r="K145" s="52">
        <v>5</v>
      </c>
      <c r="L145" s="43">
        <v>0.8</v>
      </c>
      <c r="M145" s="56">
        <v>2</v>
      </c>
      <c r="N145" s="57" t="s">
        <v>41</v>
      </c>
      <c r="O145" s="59">
        <v>150000</v>
      </c>
      <c r="P145" s="59" t="s">
        <v>0</v>
      </c>
      <c r="Q145" s="58" t="s">
        <v>112</v>
      </c>
      <c r="R145" s="58">
        <v>3</v>
      </c>
      <c r="S145" s="58" t="s">
        <v>63</v>
      </c>
      <c r="T145" s="58" t="s">
        <v>62</v>
      </c>
      <c r="U145" s="58" t="s">
        <v>0</v>
      </c>
      <c r="V145" s="60" t="s">
        <v>0</v>
      </c>
      <c r="W145" s="61">
        <v>46113</v>
      </c>
      <c r="X145" s="61">
        <v>46295</v>
      </c>
      <c r="Y145" s="48"/>
      <c r="Z145" s="48"/>
      <c r="AA145" s="49"/>
      <c r="AC145" s="55">
        <f>COUNTIF(D$6:D145,D145)</f>
        <v>1</v>
      </c>
    </row>
    <row r="146" spans="2:29" s="11" customFormat="1" ht="15" customHeight="1" x14ac:dyDescent="0.25">
      <c r="B146" s="25" t="s">
        <v>181</v>
      </c>
      <c r="C146" s="107" t="str">
        <f t="shared" si="2"/>
        <v>2628-001</v>
      </c>
      <c r="D146" s="39">
        <v>2628</v>
      </c>
      <c r="E146" s="40" t="s">
        <v>206</v>
      </c>
      <c r="F146" s="51" t="s">
        <v>60</v>
      </c>
      <c r="G146" s="51" t="s">
        <v>39</v>
      </c>
      <c r="H146" s="51" t="s">
        <v>455</v>
      </c>
      <c r="I146" s="41">
        <v>1</v>
      </c>
      <c r="J146" s="41">
        <v>80</v>
      </c>
      <c r="K146" s="52">
        <v>5</v>
      </c>
      <c r="L146" s="43">
        <v>0.6</v>
      </c>
      <c r="M146" s="44">
        <v>1</v>
      </c>
      <c r="N146" s="28" t="s">
        <v>41</v>
      </c>
      <c r="O146" s="53">
        <v>200000</v>
      </c>
      <c r="P146" s="120" t="s">
        <v>0</v>
      </c>
      <c r="Q146" s="27" t="s">
        <v>0</v>
      </c>
      <c r="R146" s="27" t="s">
        <v>0</v>
      </c>
      <c r="S146" s="27" t="s">
        <v>63</v>
      </c>
      <c r="T146" s="27" t="s">
        <v>62</v>
      </c>
      <c r="U146" s="27" t="s">
        <v>64</v>
      </c>
      <c r="V146" s="46" t="s">
        <v>0</v>
      </c>
      <c r="W146" s="47">
        <v>46113</v>
      </c>
      <c r="X146" s="47">
        <v>46295</v>
      </c>
      <c r="Y146" s="48"/>
      <c r="Z146" s="48">
        <v>46099</v>
      </c>
      <c r="AA146" s="49" t="s">
        <v>69</v>
      </c>
      <c r="AC146" s="55">
        <f>COUNTIF(D$6:D146,D146)</f>
        <v>1</v>
      </c>
    </row>
    <row r="147" spans="2:29" s="11" customFormat="1" ht="15" customHeight="1" x14ac:dyDescent="0.25">
      <c r="B147" s="25" t="s">
        <v>181</v>
      </c>
      <c r="C147" s="107" t="str">
        <f t="shared" si="2"/>
        <v>2629-001</v>
      </c>
      <c r="D147" s="39">
        <v>2629</v>
      </c>
      <c r="E147" s="40" t="s">
        <v>207</v>
      </c>
      <c r="F147" s="51" t="s">
        <v>60</v>
      </c>
      <c r="G147" s="51" t="s">
        <v>39</v>
      </c>
      <c r="H147" s="51" t="s">
        <v>455</v>
      </c>
      <c r="I147" s="41">
        <v>1</v>
      </c>
      <c r="J147" s="41">
        <v>100</v>
      </c>
      <c r="K147" s="52">
        <v>5</v>
      </c>
      <c r="L147" s="43">
        <v>0.6</v>
      </c>
      <c r="M147" s="44">
        <v>1</v>
      </c>
      <c r="N147" s="28" t="s">
        <v>41</v>
      </c>
      <c r="O147" s="53">
        <v>200000</v>
      </c>
      <c r="P147" s="120" t="s">
        <v>0</v>
      </c>
      <c r="Q147" s="27" t="s">
        <v>0</v>
      </c>
      <c r="R147" s="27" t="s">
        <v>0</v>
      </c>
      <c r="S147" s="27" t="s">
        <v>63</v>
      </c>
      <c r="T147" s="27" t="s">
        <v>62</v>
      </c>
      <c r="U147" s="27" t="s">
        <v>64</v>
      </c>
      <c r="V147" s="46" t="s">
        <v>0</v>
      </c>
      <c r="W147" s="47">
        <v>46113</v>
      </c>
      <c r="X147" s="47">
        <v>46295</v>
      </c>
      <c r="Y147" s="48"/>
      <c r="Z147" s="48">
        <v>46099</v>
      </c>
      <c r="AA147" s="49" t="s">
        <v>69</v>
      </c>
      <c r="AC147" s="55">
        <f>COUNTIF(D$6:D147,D147)</f>
        <v>1</v>
      </c>
    </row>
    <row r="148" spans="2:29" s="11" customFormat="1" ht="15" customHeight="1" x14ac:dyDescent="0.25">
      <c r="B148" s="25" t="s">
        <v>181</v>
      </c>
      <c r="C148" s="107" t="str">
        <f t="shared" si="2"/>
        <v>2840-001</v>
      </c>
      <c r="D148" s="39">
        <v>2840</v>
      </c>
      <c r="E148" s="40" t="s">
        <v>208</v>
      </c>
      <c r="F148" s="51" t="s">
        <v>60</v>
      </c>
      <c r="G148" s="51" t="s">
        <v>39</v>
      </c>
      <c r="H148" s="51" t="s">
        <v>455</v>
      </c>
      <c r="I148" s="41">
        <v>3</v>
      </c>
      <c r="J148" s="41">
        <v>15</v>
      </c>
      <c r="K148" s="52">
        <v>100</v>
      </c>
      <c r="L148" s="43">
        <v>0.8</v>
      </c>
      <c r="M148" s="44">
        <v>2</v>
      </c>
      <c r="N148" s="28" t="s">
        <v>41</v>
      </c>
      <c r="O148" s="53">
        <v>200000</v>
      </c>
      <c r="P148" s="120" t="s">
        <v>0</v>
      </c>
      <c r="Q148" s="27" t="s">
        <v>0</v>
      </c>
      <c r="R148" s="27" t="s">
        <v>0</v>
      </c>
      <c r="S148" s="27" t="s">
        <v>63</v>
      </c>
      <c r="T148" s="27" t="s">
        <v>62</v>
      </c>
      <c r="U148" s="27" t="s">
        <v>64</v>
      </c>
      <c r="V148" s="46" t="s">
        <v>0</v>
      </c>
      <c r="W148" s="47">
        <v>46113</v>
      </c>
      <c r="X148" s="47">
        <v>46295</v>
      </c>
      <c r="Y148" s="48"/>
      <c r="Z148" s="48">
        <v>46099</v>
      </c>
      <c r="AA148" s="49" t="s">
        <v>69</v>
      </c>
      <c r="AC148" s="55">
        <f>COUNTIF(D$6:D148,D148)</f>
        <v>1</v>
      </c>
    </row>
    <row r="149" spans="2:29" s="11" customFormat="1" ht="15" customHeight="1" x14ac:dyDescent="0.25">
      <c r="B149" s="25" t="s">
        <v>181</v>
      </c>
      <c r="C149" s="107" t="str">
        <f t="shared" si="2"/>
        <v>2841-001</v>
      </c>
      <c r="D149" s="39">
        <v>2841</v>
      </c>
      <c r="E149" s="40" t="s">
        <v>209</v>
      </c>
      <c r="F149" s="51" t="s">
        <v>60</v>
      </c>
      <c r="G149" s="51" t="s">
        <v>39</v>
      </c>
      <c r="H149" s="51" t="s">
        <v>455</v>
      </c>
      <c r="I149" s="41">
        <v>3</v>
      </c>
      <c r="J149" s="41">
        <v>15</v>
      </c>
      <c r="K149" s="52">
        <v>100</v>
      </c>
      <c r="L149" s="43">
        <v>0.8</v>
      </c>
      <c r="M149" s="44">
        <v>2</v>
      </c>
      <c r="N149" s="28" t="s">
        <v>41</v>
      </c>
      <c r="O149" s="53">
        <v>200000</v>
      </c>
      <c r="P149" s="120" t="s">
        <v>0</v>
      </c>
      <c r="Q149" s="27" t="s">
        <v>0</v>
      </c>
      <c r="R149" s="27" t="s">
        <v>0</v>
      </c>
      <c r="S149" s="27" t="s">
        <v>63</v>
      </c>
      <c r="T149" s="27" t="s">
        <v>62</v>
      </c>
      <c r="U149" s="27" t="s">
        <v>64</v>
      </c>
      <c r="V149" s="46" t="s">
        <v>0</v>
      </c>
      <c r="W149" s="47">
        <v>46113</v>
      </c>
      <c r="X149" s="47">
        <v>46295</v>
      </c>
      <c r="Y149" s="48"/>
      <c r="Z149" s="48">
        <v>46099</v>
      </c>
      <c r="AA149" s="49" t="s">
        <v>69</v>
      </c>
      <c r="AC149" s="55">
        <f>COUNTIF(D$6:D149,D149)</f>
        <v>1</v>
      </c>
    </row>
    <row r="150" spans="2:29" s="11" customFormat="1" ht="15" customHeight="1" x14ac:dyDescent="0.25">
      <c r="B150" s="25" t="s">
        <v>181</v>
      </c>
      <c r="C150" s="107" t="str">
        <f t="shared" si="2"/>
        <v>2237-001</v>
      </c>
      <c r="D150" s="39">
        <v>2237</v>
      </c>
      <c r="E150" s="40" t="s">
        <v>210</v>
      </c>
      <c r="F150" s="51" t="s">
        <v>60</v>
      </c>
      <c r="G150" s="51" t="s">
        <v>39</v>
      </c>
      <c r="H150" s="51" t="s">
        <v>455</v>
      </c>
      <c r="I150" s="41">
        <v>4</v>
      </c>
      <c r="J150" s="41">
        <v>10</v>
      </c>
      <c r="K150" s="52">
        <v>10</v>
      </c>
      <c r="L150" s="43">
        <v>0.8</v>
      </c>
      <c r="M150" s="44">
        <v>2</v>
      </c>
      <c r="N150" s="28" t="s">
        <v>41</v>
      </c>
      <c r="O150" s="53">
        <v>300000</v>
      </c>
      <c r="P150" s="120" t="s">
        <v>0</v>
      </c>
      <c r="Q150" s="27" t="s">
        <v>0</v>
      </c>
      <c r="R150" s="27" t="s">
        <v>0</v>
      </c>
      <c r="S150" s="27" t="s">
        <v>63</v>
      </c>
      <c r="T150" s="27" t="s">
        <v>62</v>
      </c>
      <c r="U150" s="27" t="s">
        <v>64</v>
      </c>
      <c r="V150" s="46" t="s">
        <v>0</v>
      </c>
      <c r="W150" s="47">
        <v>46113</v>
      </c>
      <c r="X150" s="47">
        <v>46295</v>
      </c>
      <c r="Y150" s="48"/>
      <c r="Z150" s="48">
        <v>46099</v>
      </c>
      <c r="AA150" s="49" t="s">
        <v>69</v>
      </c>
      <c r="AC150" s="55">
        <f>COUNTIF(D$6:D150,D150)</f>
        <v>1</v>
      </c>
    </row>
    <row r="151" spans="2:29" s="11" customFormat="1" ht="15" customHeight="1" x14ac:dyDescent="0.25">
      <c r="B151" s="25" t="s">
        <v>181</v>
      </c>
      <c r="C151" s="107" t="str">
        <f t="shared" si="2"/>
        <v>2238-001</v>
      </c>
      <c r="D151" s="39">
        <v>2238</v>
      </c>
      <c r="E151" s="40" t="s">
        <v>211</v>
      </c>
      <c r="F151" s="51" t="s">
        <v>60</v>
      </c>
      <c r="G151" s="51" t="s">
        <v>39</v>
      </c>
      <c r="H151" s="51" t="s">
        <v>455</v>
      </c>
      <c r="I151" s="41">
        <v>4</v>
      </c>
      <c r="J151" s="41">
        <v>10</v>
      </c>
      <c r="K151" s="52">
        <v>10</v>
      </c>
      <c r="L151" s="43">
        <v>0.8</v>
      </c>
      <c r="M151" s="44">
        <v>2</v>
      </c>
      <c r="N151" s="28" t="s">
        <v>41</v>
      </c>
      <c r="O151" s="53">
        <v>300000</v>
      </c>
      <c r="P151" s="120" t="s">
        <v>0</v>
      </c>
      <c r="Q151" s="27" t="s">
        <v>0</v>
      </c>
      <c r="R151" s="27" t="s">
        <v>0</v>
      </c>
      <c r="S151" s="27" t="s">
        <v>63</v>
      </c>
      <c r="T151" s="27" t="s">
        <v>62</v>
      </c>
      <c r="U151" s="27" t="s">
        <v>64</v>
      </c>
      <c r="V151" s="46" t="s">
        <v>0</v>
      </c>
      <c r="W151" s="47">
        <v>46113</v>
      </c>
      <c r="X151" s="47">
        <v>46295</v>
      </c>
      <c r="Y151" s="48"/>
      <c r="Z151" s="48">
        <v>46099</v>
      </c>
      <c r="AA151" s="49" t="s">
        <v>69</v>
      </c>
      <c r="AC151" s="55">
        <f>COUNTIF(D$6:D151,D151)</f>
        <v>1</v>
      </c>
    </row>
    <row r="152" spans="2:29" s="11" customFormat="1" ht="15" customHeight="1" x14ac:dyDescent="0.25">
      <c r="B152" s="25" t="s">
        <v>181</v>
      </c>
      <c r="C152" s="107" t="str">
        <f t="shared" si="2"/>
        <v>2842-001</v>
      </c>
      <c r="D152" s="39">
        <v>2842</v>
      </c>
      <c r="E152" s="40" t="s">
        <v>212</v>
      </c>
      <c r="F152" s="51" t="s">
        <v>60</v>
      </c>
      <c r="G152" s="51" t="s">
        <v>39</v>
      </c>
      <c r="H152" s="51" t="s">
        <v>455</v>
      </c>
      <c r="I152" s="41">
        <v>3</v>
      </c>
      <c r="J152" s="41">
        <v>15</v>
      </c>
      <c r="K152" s="52">
        <v>10</v>
      </c>
      <c r="L152" s="43">
        <v>0.8</v>
      </c>
      <c r="M152" s="44">
        <v>2</v>
      </c>
      <c r="N152" s="28" t="s">
        <v>41</v>
      </c>
      <c r="O152" s="53">
        <v>200000</v>
      </c>
      <c r="P152" s="120" t="s">
        <v>0</v>
      </c>
      <c r="Q152" s="27" t="s">
        <v>0</v>
      </c>
      <c r="R152" s="27" t="s">
        <v>0</v>
      </c>
      <c r="S152" s="27" t="s">
        <v>63</v>
      </c>
      <c r="T152" s="27" t="s">
        <v>62</v>
      </c>
      <c r="U152" s="27" t="s">
        <v>64</v>
      </c>
      <c r="V152" s="46" t="s">
        <v>0</v>
      </c>
      <c r="W152" s="47">
        <v>46113</v>
      </c>
      <c r="X152" s="47">
        <v>46295</v>
      </c>
      <c r="Y152" s="48"/>
      <c r="Z152" s="48">
        <v>46099</v>
      </c>
      <c r="AA152" s="49" t="s">
        <v>69</v>
      </c>
      <c r="AC152" s="55">
        <f>COUNTIF(D$6:D152,D152)</f>
        <v>1</v>
      </c>
    </row>
    <row r="153" spans="2:29" s="11" customFormat="1" ht="15" customHeight="1" x14ac:dyDescent="0.25">
      <c r="B153" s="25" t="s">
        <v>181</v>
      </c>
      <c r="C153" s="107" t="str">
        <f t="shared" si="2"/>
        <v>2869-001</v>
      </c>
      <c r="D153" s="39">
        <v>2869</v>
      </c>
      <c r="E153" s="40" t="s">
        <v>436</v>
      </c>
      <c r="F153" s="51" t="s">
        <v>60</v>
      </c>
      <c r="G153" s="51" t="s">
        <v>39</v>
      </c>
      <c r="H153" s="51" t="s">
        <v>455</v>
      </c>
      <c r="I153" s="41">
        <v>3</v>
      </c>
      <c r="J153" s="41">
        <v>15</v>
      </c>
      <c r="K153" s="52">
        <v>10</v>
      </c>
      <c r="L153" s="43">
        <v>0.8</v>
      </c>
      <c r="M153" s="44">
        <v>2</v>
      </c>
      <c r="N153" s="28" t="s">
        <v>41</v>
      </c>
      <c r="O153" s="53">
        <v>200000</v>
      </c>
      <c r="P153" s="120" t="s">
        <v>0</v>
      </c>
      <c r="Q153" s="27" t="s">
        <v>0</v>
      </c>
      <c r="R153" s="27" t="s">
        <v>0</v>
      </c>
      <c r="S153" s="27" t="s">
        <v>63</v>
      </c>
      <c r="T153" s="27" t="s">
        <v>62</v>
      </c>
      <c r="U153" s="27" t="s">
        <v>64</v>
      </c>
      <c r="V153" s="46" t="s">
        <v>0</v>
      </c>
      <c r="W153" s="47">
        <v>46113</v>
      </c>
      <c r="X153" s="47">
        <v>46295</v>
      </c>
      <c r="Y153" s="48"/>
      <c r="Z153" s="48">
        <v>46099</v>
      </c>
      <c r="AA153" s="49" t="s">
        <v>69</v>
      </c>
      <c r="AC153" s="55">
        <f>COUNTIF(D$6:D153,D153)</f>
        <v>1</v>
      </c>
    </row>
    <row r="154" spans="2:29" s="11" customFormat="1" ht="15" customHeight="1" x14ac:dyDescent="0.25">
      <c r="B154" s="25" t="s">
        <v>181</v>
      </c>
      <c r="C154" s="107" t="str">
        <f t="shared" si="2"/>
        <v>2870-001</v>
      </c>
      <c r="D154" s="39">
        <v>2870</v>
      </c>
      <c r="E154" s="40" t="s">
        <v>437</v>
      </c>
      <c r="F154" s="51" t="s">
        <v>60</v>
      </c>
      <c r="G154" s="51" t="s">
        <v>39</v>
      </c>
      <c r="H154" s="51" t="s">
        <v>455</v>
      </c>
      <c r="I154" s="41">
        <v>3</v>
      </c>
      <c r="J154" s="41">
        <v>15</v>
      </c>
      <c r="K154" s="52">
        <v>10</v>
      </c>
      <c r="L154" s="43">
        <v>0.8</v>
      </c>
      <c r="M154" s="44">
        <v>2</v>
      </c>
      <c r="N154" s="28" t="s">
        <v>41</v>
      </c>
      <c r="O154" s="53">
        <v>200000</v>
      </c>
      <c r="P154" s="120" t="s">
        <v>0</v>
      </c>
      <c r="Q154" s="27" t="s">
        <v>0</v>
      </c>
      <c r="R154" s="27" t="s">
        <v>0</v>
      </c>
      <c r="S154" s="27" t="s">
        <v>63</v>
      </c>
      <c r="T154" s="27" t="s">
        <v>62</v>
      </c>
      <c r="U154" s="27" t="s">
        <v>64</v>
      </c>
      <c r="V154" s="46" t="s">
        <v>0</v>
      </c>
      <c r="W154" s="47">
        <v>46113</v>
      </c>
      <c r="X154" s="47">
        <v>46295</v>
      </c>
      <c r="Y154" s="48"/>
      <c r="Z154" s="48">
        <v>46099</v>
      </c>
      <c r="AA154" s="49" t="s">
        <v>69</v>
      </c>
      <c r="AC154" s="55">
        <f>COUNTIF(D$6:D154,D154)</f>
        <v>1</v>
      </c>
    </row>
    <row r="155" spans="2:29" s="11" customFormat="1" ht="15" customHeight="1" x14ac:dyDescent="0.25">
      <c r="B155" s="25" t="s">
        <v>181</v>
      </c>
      <c r="C155" s="107" t="str">
        <f t="shared" si="2"/>
        <v>2247-001</v>
      </c>
      <c r="D155" s="39">
        <v>2247</v>
      </c>
      <c r="E155" s="40" t="s">
        <v>213</v>
      </c>
      <c r="F155" s="51" t="s">
        <v>60</v>
      </c>
      <c r="G155" s="51" t="s">
        <v>39</v>
      </c>
      <c r="H155" s="51" t="s">
        <v>455</v>
      </c>
      <c r="I155" s="41">
        <v>3</v>
      </c>
      <c r="J155" s="41">
        <v>15</v>
      </c>
      <c r="K155" s="52">
        <v>100</v>
      </c>
      <c r="L155" s="43">
        <v>0.8</v>
      </c>
      <c r="M155" s="44">
        <v>2</v>
      </c>
      <c r="N155" s="28" t="s">
        <v>41</v>
      </c>
      <c r="O155" s="53">
        <v>200000</v>
      </c>
      <c r="P155" s="120" t="s">
        <v>0</v>
      </c>
      <c r="Q155" s="27" t="s">
        <v>0</v>
      </c>
      <c r="R155" s="27" t="s">
        <v>0</v>
      </c>
      <c r="S155" s="27" t="s">
        <v>63</v>
      </c>
      <c r="T155" s="27" t="s">
        <v>62</v>
      </c>
      <c r="U155" s="27" t="s">
        <v>64</v>
      </c>
      <c r="V155" s="46" t="s">
        <v>0</v>
      </c>
      <c r="W155" s="47">
        <v>46113</v>
      </c>
      <c r="X155" s="47">
        <v>46295</v>
      </c>
      <c r="Y155" s="48"/>
      <c r="Z155" s="48">
        <v>46099</v>
      </c>
      <c r="AA155" s="49" t="s">
        <v>69</v>
      </c>
      <c r="AC155" s="55">
        <f>COUNTIF(D$6:D155,D155)</f>
        <v>1</v>
      </c>
    </row>
    <row r="156" spans="2:29" s="11" customFormat="1" ht="15" customHeight="1" x14ac:dyDescent="0.25">
      <c r="B156" s="25" t="s">
        <v>181</v>
      </c>
      <c r="C156" s="107" t="str">
        <f t="shared" si="2"/>
        <v>2248-001</v>
      </c>
      <c r="D156" s="39">
        <v>2248</v>
      </c>
      <c r="E156" s="40" t="s">
        <v>214</v>
      </c>
      <c r="F156" s="51" t="s">
        <v>60</v>
      </c>
      <c r="G156" s="51" t="s">
        <v>39</v>
      </c>
      <c r="H156" s="51" t="s">
        <v>455</v>
      </c>
      <c r="I156" s="41">
        <v>3</v>
      </c>
      <c r="J156" s="41">
        <v>15</v>
      </c>
      <c r="K156" s="52">
        <v>100</v>
      </c>
      <c r="L156" s="43">
        <v>0.8</v>
      </c>
      <c r="M156" s="44">
        <v>2</v>
      </c>
      <c r="N156" s="28" t="s">
        <v>41</v>
      </c>
      <c r="O156" s="53">
        <v>200000</v>
      </c>
      <c r="P156" s="120" t="s">
        <v>0</v>
      </c>
      <c r="Q156" s="27" t="s">
        <v>0</v>
      </c>
      <c r="R156" s="27" t="s">
        <v>0</v>
      </c>
      <c r="S156" s="27" t="s">
        <v>63</v>
      </c>
      <c r="T156" s="27" t="s">
        <v>62</v>
      </c>
      <c r="U156" s="27" t="s">
        <v>64</v>
      </c>
      <c r="V156" s="46" t="s">
        <v>0</v>
      </c>
      <c r="W156" s="47">
        <v>46113</v>
      </c>
      <c r="X156" s="47">
        <v>46295</v>
      </c>
      <c r="Y156" s="48"/>
      <c r="Z156" s="48">
        <v>46099</v>
      </c>
      <c r="AA156" s="49" t="s">
        <v>69</v>
      </c>
      <c r="AC156" s="55">
        <f>COUNTIF(D$6:D156,D156)</f>
        <v>1</v>
      </c>
    </row>
    <row r="157" spans="2:29" s="11" customFormat="1" ht="15" customHeight="1" x14ac:dyDescent="0.25">
      <c r="B157" s="25" t="s">
        <v>181</v>
      </c>
      <c r="C157" s="107" t="str">
        <f t="shared" si="2"/>
        <v>2249-001</v>
      </c>
      <c r="D157" s="39">
        <v>2249</v>
      </c>
      <c r="E157" s="40" t="s">
        <v>215</v>
      </c>
      <c r="F157" s="51" t="s">
        <v>60</v>
      </c>
      <c r="G157" s="51" t="s">
        <v>39</v>
      </c>
      <c r="H157" s="51" t="s">
        <v>455</v>
      </c>
      <c r="I157" s="41">
        <v>3</v>
      </c>
      <c r="J157" s="41">
        <v>15</v>
      </c>
      <c r="K157" s="52">
        <v>10</v>
      </c>
      <c r="L157" s="43">
        <v>0.8</v>
      </c>
      <c r="M157" s="44">
        <v>2</v>
      </c>
      <c r="N157" s="28" t="s">
        <v>41</v>
      </c>
      <c r="O157" s="53">
        <v>300000</v>
      </c>
      <c r="P157" s="120" t="s">
        <v>0</v>
      </c>
      <c r="Q157" s="27" t="s">
        <v>0</v>
      </c>
      <c r="R157" s="27" t="s">
        <v>0</v>
      </c>
      <c r="S157" s="27" t="s">
        <v>63</v>
      </c>
      <c r="T157" s="27" t="s">
        <v>62</v>
      </c>
      <c r="U157" s="27" t="s">
        <v>64</v>
      </c>
      <c r="V157" s="46" t="s">
        <v>0</v>
      </c>
      <c r="W157" s="47">
        <v>46113</v>
      </c>
      <c r="X157" s="47">
        <v>46295</v>
      </c>
      <c r="Y157" s="48"/>
      <c r="Z157" s="48">
        <v>46099</v>
      </c>
      <c r="AA157" s="49" t="s">
        <v>69</v>
      </c>
      <c r="AC157" s="55">
        <f>COUNTIF(D$6:D157,D157)</f>
        <v>1</v>
      </c>
    </row>
    <row r="158" spans="2:29" s="11" customFormat="1" ht="15" customHeight="1" x14ac:dyDescent="0.25">
      <c r="B158" s="25" t="s">
        <v>181</v>
      </c>
      <c r="C158" s="107" t="str">
        <f t="shared" si="2"/>
        <v>2015-001</v>
      </c>
      <c r="D158" s="39">
        <v>2015</v>
      </c>
      <c r="E158" s="40" t="s">
        <v>216</v>
      </c>
      <c r="F158" s="51" t="s">
        <v>60</v>
      </c>
      <c r="G158" s="51" t="s">
        <v>39</v>
      </c>
      <c r="H158" s="51" t="s">
        <v>455</v>
      </c>
      <c r="I158" s="41">
        <v>1</v>
      </c>
      <c r="J158" s="41">
        <v>15</v>
      </c>
      <c r="K158" s="52">
        <v>50</v>
      </c>
      <c r="L158" s="43">
        <v>0.8</v>
      </c>
      <c r="M158" s="44">
        <v>2</v>
      </c>
      <c r="N158" s="28" t="s">
        <v>41</v>
      </c>
      <c r="O158" s="53">
        <v>100000</v>
      </c>
      <c r="P158" s="120" t="s">
        <v>0</v>
      </c>
      <c r="Q158" s="27" t="s">
        <v>0</v>
      </c>
      <c r="R158" s="27" t="s">
        <v>0</v>
      </c>
      <c r="S158" s="27" t="s">
        <v>63</v>
      </c>
      <c r="T158" s="27" t="s">
        <v>62</v>
      </c>
      <c r="U158" s="27" t="s">
        <v>64</v>
      </c>
      <c r="V158" s="46" t="s">
        <v>0</v>
      </c>
      <c r="W158" s="47">
        <v>46113</v>
      </c>
      <c r="X158" s="47">
        <v>46295</v>
      </c>
      <c r="Y158" s="48"/>
      <c r="Z158" s="48">
        <v>46099</v>
      </c>
      <c r="AA158" s="49" t="s">
        <v>69</v>
      </c>
      <c r="AC158" s="55">
        <f>COUNTIF(D$6:D158,D158)</f>
        <v>1</v>
      </c>
    </row>
    <row r="159" spans="2:29" s="11" customFormat="1" ht="15" customHeight="1" x14ac:dyDescent="0.25">
      <c r="B159" s="25" t="s">
        <v>181</v>
      </c>
      <c r="C159" s="107" t="str">
        <f t="shared" si="2"/>
        <v>2016-001</v>
      </c>
      <c r="D159" s="39">
        <v>2016</v>
      </c>
      <c r="E159" s="40" t="s">
        <v>217</v>
      </c>
      <c r="F159" s="51" t="s">
        <v>60</v>
      </c>
      <c r="G159" s="51" t="s">
        <v>39</v>
      </c>
      <c r="H159" s="51" t="s">
        <v>455</v>
      </c>
      <c r="I159" s="41">
        <v>1</v>
      </c>
      <c r="J159" s="41">
        <v>15</v>
      </c>
      <c r="K159" s="52">
        <v>50</v>
      </c>
      <c r="L159" s="43">
        <v>0.8</v>
      </c>
      <c r="M159" s="44">
        <v>2</v>
      </c>
      <c r="N159" s="28" t="s">
        <v>41</v>
      </c>
      <c r="O159" s="53">
        <v>100000</v>
      </c>
      <c r="P159" s="120" t="s">
        <v>0</v>
      </c>
      <c r="Q159" s="27" t="s">
        <v>0</v>
      </c>
      <c r="R159" s="27" t="s">
        <v>0</v>
      </c>
      <c r="S159" s="27" t="s">
        <v>63</v>
      </c>
      <c r="T159" s="27" t="s">
        <v>62</v>
      </c>
      <c r="U159" s="27" t="s">
        <v>64</v>
      </c>
      <c r="V159" s="46" t="s">
        <v>0</v>
      </c>
      <c r="W159" s="47">
        <v>46113</v>
      </c>
      <c r="X159" s="47">
        <v>46295</v>
      </c>
      <c r="Y159" s="48"/>
      <c r="Z159" s="48">
        <v>46099</v>
      </c>
      <c r="AA159" s="49" t="s">
        <v>69</v>
      </c>
      <c r="AC159" s="55">
        <f>COUNTIF(D$6:D159,D159)</f>
        <v>1</v>
      </c>
    </row>
    <row r="160" spans="2:29" s="11" customFormat="1" ht="15" customHeight="1" x14ac:dyDescent="0.25">
      <c r="B160" s="25" t="s">
        <v>181</v>
      </c>
      <c r="C160" s="107" t="str">
        <f t="shared" si="2"/>
        <v>2017-001</v>
      </c>
      <c r="D160" s="39">
        <v>2017</v>
      </c>
      <c r="E160" s="40" t="s">
        <v>218</v>
      </c>
      <c r="F160" s="51" t="s">
        <v>60</v>
      </c>
      <c r="G160" s="51" t="s">
        <v>39</v>
      </c>
      <c r="H160" s="51" t="s">
        <v>455</v>
      </c>
      <c r="I160" s="41">
        <v>2</v>
      </c>
      <c r="J160" s="41">
        <v>20</v>
      </c>
      <c r="K160" s="52">
        <v>10</v>
      </c>
      <c r="L160" s="43">
        <v>0.8</v>
      </c>
      <c r="M160" s="44">
        <v>2</v>
      </c>
      <c r="N160" s="28" t="s">
        <v>41</v>
      </c>
      <c r="O160" s="53">
        <v>100000</v>
      </c>
      <c r="P160" s="120" t="s">
        <v>0</v>
      </c>
      <c r="Q160" s="27" t="s">
        <v>0</v>
      </c>
      <c r="R160" s="27" t="s">
        <v>0</v>
      </c>
      <c r="S160" s="27" t="s">
        <v>63</v>
      </c>
      <c r="T160" s="27" t="s">
        <v>62</v>
      </c>
      <c r="U160" s="27" t="s">
        <v>64</v>
      </c>
      <c r="V160" s="46" t="s">
        <v>0</v>
      </c>
      <c r="W160" s="47">
        <v>46113</v>
      </c>
      <c r="X160" s="47">
        <v>46295</v>
      </c>
      <c r="Y160" s="48"/>
      <c r="Z160" s="48">
        <v>46099</v>
      </c>
      <c r="AA160" s="49" t="s">
        <v>69</v>
      </c>
      <c r="AC160" s="55">
        <f>COUNTIF(D$6:D160,D160)</f>
        <v>1</v>
      </c>
    </row>
    <row r="161" spans="2:29" s="11" customFormat="1" ht="15" customHeight="1" x14ac:dyDescent="0.25">
      <c r="B161" s="25" t="s">
        <v>181</v>
      </c>
      <c r="C161" s="107" t="str">
        <f t="shared" si="2"/>
        <v>140A-001</v>
      </c>
      <c r="D161" s="39" t="s">
        <v>182</v>
      </c>
      <c r="E161" s="40" t="s">
        <v>219</v>
      </c>
      <c r="F161" s="51" t="s">
        <v>60</v>
      </c>
      <c r="G161" s="51" t="s">
        <v>39</v>
      </c>
      <c r="H161" s="51" t="s">
        <v>455</v>
      </c>
      <c r="I161" s="41">
        <v>2</v>
      </c>
      <c r="J161" s="41">
        <v>10</v>
      </c>
      <c r="K161" s="52">
        <v>30</v>
      </c>
      <c r="L161" s="43">
        <v>0.8</v>
      </c>
      <c r="M161" s="44">
        <v>2</v>
      </c>
      <c r="N161" s="28" t="s">
        <v>41</v>
      </c>
      <c r="O161" s="53">
        <v>300000</v>
      </c>
      <c r="P161" s="120" t="s">
        <v>0</v>
      </c>
      <c r="Q161" s="27" t="s">
        <v>0</v>
      </c>
      <c r="R161" s="27" t="s">
        <v>0</v>
      </c>
      <c r="S161" s="27" t="s">
        <v>63</v>
      </c>
      <c r="T161" s="27" t="s">
        <v>62</v>
      </c>
      <c r="U161" s="27" t="s">
        <v>64</v>
      </c>
      <c r="V161" s="46" t="s">
        <v>0</v>
      </c>
      <c r="W161" s="47">
        <v>46113</v>
      </c>
      <c r="X161" s="47">
        <v>46295</v>
      </c>
      <c r="Y161" s="48"/>
      <c r="Z161" s="48">
        <v>46099</v>
      </c>
      <c r="AA161" s="49" t="s">
        <v>69</v>
      </c>
      <c r="AC161" s="55">
        <f>COUNTIF(D$6:D161,D161)</f>
        <v>1</v>
      </c>
    </row>
    <row r="162" spans="2:29" s="11" customFormat="1" ht="15" customHeight="1" x14ac:dyDescent="0.25">
      <c r="B162" s="25" t="s">
        <v>181</v>
      </c>
      <c r="C162" s="107" t="str">
        <f t="shared" si="2"/>
        <v>210A-001</v>
      </c>
      <c r="D162" s="39" t="s">
        <v>183</v>
      </c>
      <c r="E162" s="40" t="s">
        <v>220</v>
      </c>
      <c r="F162" s="51" t="s">
        <v>60</v>
      </c>
      <c r="G162" s="51" t="s">
        <v>39</v>
      </c>
      <c r="H162" s="51" t="s">
        <v>455</v>
      </c>
      <c r="I162" s="41">
        <v>3</v>
      </c>
      <c r="J162" s="41">
        <v>20</v>
      </c>
      <c r="K162" s="52">
        <v>30</v>
      </c>
      <c r="L162" s="43">
        <v>0.8</v>
      </c>
      <c r="M162" s="44">
        <v>2</v>
      </c>
      <c r="N162" s="28" t="s">
        <v>41</v>
      </c>
      <c r="O162" s="53">
        <v>200000</v>
      </c>
      <c r="P162" s="120" t="s">
        <v>0</v>
      </c>
      <c r="Q162" s="27" t="s">
        <v>0</v>
      </c>
      <c r="R162" s="27" t="s">
        <v>0</v>
      </c>
      <c r="S162" s="27" t="s">
        <v>63</v>
      </c>
      <c r="T162" s="27" t="s">
        <v>62</v>
      </c>
      <c r="U162" s="27" t="s">
        <v>64</v>
      </c>
      <c r="V162" s="46" t="s">
        <v>0</v>
      </c>
      <c r="W162" s="47">
        <v>46113</v>
      </c>
      <c r="X162" s="47">
        <v>46295</v>
      </c>
      <c r="Y162" s="48"/>
      <c r="Z162" s="48">
        <v>46099</v>
      </c>
      <c r="AA162" s="49" t="s">
        <v>69</v>
      </c>
      <c r="AC162" s="55">
        <f>COUNTIF(D$6:D162,D162)</f>
        <v>1</v>
      </c>
    </row>
    <row r="163" spans="2:29" s="11" customFormat="1" ht="15" customHeight="1" x14ac:dyDescent="0.25">
      <c r="B163" s="25" t="s">
        <v>181</v>
      </c>
      <c r="C163" s="107" t="str">
        <f t="shared" si="2"/>
        <v>233A-001</v>
      </c>
      <c r="D163" s="39" t="s">
        <v>184</v>
      </c>
      <c r="E163" s="40" t="s">
        <v>221</v>
      </c>
      <c r="F163" s="51" t="s">
        <v>60</v>
      </c>
      <c r="G163" s="51" t="s">
        <v>39</v>
      </c>
      <c r="H163" s="51" t="s">
        <v>455</v>
      </c>
      <c r="I163" s="41">
        <v>6</v>
      </c>
      <c r="J163" s="41">
        <v>30</v>
      </c>
      <c r="K163" s="52">
        <v>10</v>
      </c>
      <c r="L163" s="43">
        <v>0.8</v>
      </c>
      <c r="M163" s="44">
        <v>2</v>
      </c>
      <c r="N163" s="28" t="s">
        <v>41</v>
      </c>
      <c r="O163" s="53">
        <v>200000</v>
      </c>
      <c r="P163" s="120" t="s">
        <v>0</v>
      </c>
      <c r="Q163" s="27" t="s">
        <v>0</v>
      </c>
      <c r="R163" s="27" t="s">
        <v>0</v>
      </c>
      <c r="S163" s="27" t="s">
        <v>63</v>
      </c>
      <c r="T163" s="27" t="s">
        <v>62</v>
      </c>
      <c r="U163" s="27" t="s">
        <v>64</v>
      </c>
      <c r="V163" s="46" t="s">
        <v>0</v>
      </c>
      <c r="W163" s="47">
        <v>46113</v>
      </c>
      <c r="X163" s="47">
        <v>46295</v>
      </c>
      <c r="Y163" s="48"/>
      <c r="Z163" s="48">
        <v>46099</v>
      </c>
      <c r="AA163" s="49" t="s">
        <v>69</v>
      </c>
      <c r="AC163" s="55">
        <f>COUNTIF(D$6:D163,D163)</f>
        <v>1</v>
      </c>
    </row>
    <row r="164" spans="2:29" s="11" customFormat="1" ht="15" customHeight="1" x14ac:dyDescent="0.25">
      <c r="B164" s="25" t="s">
        <v>181</v>
      </c>
      <c r="C164" s="107" t="str">
        <f t="shared" si="2"/>
        <v>2624-001</v>
      </c>
      <c r="D164" s="39">
        <v>2624</v>
      </c>
      <c r="E164" s="40" t="s">
        <v>222</v>
      </c>
      <c r="F164" s="51" t="s">
        <v>60</v>
      </c>
      <c r="G164" s="51" t="s">
        <v>39</v>
      </c>
      <c r="H164" s="51" t="s">
        <v>455</v>
      </c>
      <c r="I164" s="41">
        <v>5</v>
      </c>
      <c r="J164" s="41">
        <v>15</v>
      </c>
      <c r="K164" s="52">
        <v>20</v>
      </c>
      <c r="L164" s="43">
        <v>0.8</v>
      </c>
      <c r="M164" s="44">
        <v>1</v>
      </c>
      <c r="N164" s="28" t="s">
        <v>41</v>
      </c>
      <c r="O164" s="53">
        <v>200000</v>
      </c>
      <c r="P164" s="120" t="s">
        <v>0</v>
      </c>
      <c r="Q164" s="27" t="s">
        <v>0</v>
      </c>
      <c r="R164" s="27" t="s">
        <v>0</v>
      </c>
      <c r="S164" s="27" t="s">
        <v>63</v>
      </c>
      <c r="T164" s="27" t="s">
        <v>62</v>
      </c>
      <c r="U164" s="27" t="s">
        <v>64</v>
      </c>
      <c r="V164" s="46" t="s">
        <v>0</v>
      </c>
      <c r="W164" s="47">
        <v>46113</v>
      </c>
      <c r="X164" s="47">
        <v>46295</v>
      </c>
      <c r="Y164" s="48"/>
      <c r="Z164" s="48">
        <v>46099</v>
      </c>
      <c r="AA164" s="49" t="s">
        <v>69</v>
      </c>
      <c r="AC164" s="55">
        <f>COUNTIF(D$6:D164,D164)</f>
        <v>1</v>
      </c>
    </row>
    <row r="165" spans="2:29" s="11" customFormat="1" ht="15" customHeight="1" x14ac:dyDescent="0.25">
      <c r="B165" s="25" t="s">
        <v>181</v>
      </c>
      <c r="C165" s="107" t="str">
        <f t="shared" si="2"/>
        <v>2625-001</v>
      </c>
      <c r="D165" s="39">
        <v>2625</v>
      </c>
      <c r="E165" s="40" t="s">
        <v>223</v>
      </c>
      <c r="F165" s="51" t="s">
        <v>60</v>
      </c>
      <c r="G165" s="51" t="s">
        <v>39</v>
      </c>
      <c r="H165" s="51" t="s">
        <v>455</v>
      </c>
      <c r="I165" s="41">
        <v>4</v>
      </c>
      <c r="J165" s="41">
        <v>15</v>
      </c>
      <c r="K165" s="52">
        <v>20</v>
      </c>
      <c r="L165" s="43">
        <v>0.8</v>
      </c>
      <c r="M165" s="44">
        <v>2</v>
      </c>
      <c r="N165" s="28" t="s">
        <v>41</v>
      </c>
      <c r="O165" s="53">
        <v>200000</v>
      </c>
      <c r="P165" s="120" t="s">
        <v>0</v>
      </c>
      <c r="Q165" s="27" t="s">
        <v>0</v>
      </c>
      <c r="R165" s="27" t="s">
        <v>0</v>
      </c>
      <c r="S165" s="27" t="s">
        <v>63</v>
      </c>
      <c r="T165" s="27" t="s">
        <v>62</v>
      </c>
      <c r="U165" s="27" t="s">
        <v>64</v>
      </c>
      <c r="V165" s="46" t="s">
        <v>0</v>
      </c>
      <c r="W165" s="47">
        <v>46113</v>
      </c>
      <c r="X165" s="47">
        <v>46295</v>
      </c>
      <c r="Y165" s="48"/>
      <c r="Z165" s="48">
        <v>46099</v>
      </c>
      <c r="AA165" s="49" t="s">
        <v>69</v>
      </c>
      <c r="AC165" s="55">
        <f>COUNTIF(D$6:D165,D165)</f>
        <v>1</v>
      </c>
    </row>
    <row r="166" spans="2:29" s="11" customFormat="1" ht="15" customHeight="1" x14ac:dyDescent="0.25">
      <c r="B166" s="25" t="s">
        <v>181</v>
      </c>
      <c r="C166" s="107" t="str">
        <f t="shared" si="2"/>
        <v>316A-001</v>
      </c>
      <c r="D166" s="39" t="s">
        <v>185</v>
      </c>
      <c r="E166" s="40" t="s">
        <v>186</v>
      </c>
      <c r="F166" s="51" t="s">
        <v>60</v>
      </c>
      <c r="G166" s="51" t="s">
        <v>39</v>
      </c>
      <c r="H166" s="51" t="s">
        <v>455</v>
      </c>
      <c r="I166" s="41">
        <v>4</v>
      </c>
      <c r="J166" s="41">
        <v>20</v>
      </c>
      <c r="K166" s="52">
        <v>10</v>
      </c>
      <c r="L166" s="43">
        <v>0.8</v>
      </c>
      <c r="M166" s="44">
        <v>2</v>
      </c>
      <c r="N166" s="28" t="s">
        <v>41</v>
      </c>
      <c r="O166" s="53">
        <v>100000</v>
      </c>
      <c r="P166" s="120" t="s">
        <v>0</v>
      </c>
      <c r="Q166" s="27" t="s">
        <v>0</v>
      </c>
      <c r="R166" s="27" t="s">
        <v>0</v>
      </c>
      <c r="S166" s="27" t="s">
        <v>63</v>
      </c>
      <c r="T166" s="27" t="s">
        <v>62</v>
      </c>
      <c r="U166" s="27" t="s">
        <v>64</v>
      </c>
      <c r="V166" s="46" t="s">
        <v>0</v>
      </c>
      <c r="W166" s="47">
        <v>46113</v>
      </c>
      <c r="X166" s="47">
        <v>46295</v>
      </c>
      <c r="Y166" s="48"/>
      <c r="Z166" s="48">
        <v>46099</v>
      </c>
      <c r="AA166" s="49" t="s">
        <v>69</v>
      </c>
      <c r="AC166" s="55">
        <f>COUNTIF(D$6:D166,D166)</f>
        <v>1</v>
      </c>
    </row>
    <row r="167" spans="2:29" s="11" customFormat="1" ht="15" customHeight="1" x14ac:dyDescent="0.25">
      <c r="B167" s="25" t="s">
        <v>181</v>
      </c>
      <c r="C167" s="107" t="str">
        <f t="shared" si="2"/>
        <v>354A-001</v>
      </c>
      <c r="D167" s="39" t="s">
        <v>187</v>
      </c>
      <c r="E167" s="40" t="s">
        <v>224</v>
      </c>
      <c r="F167" s="51" t="s">
        <v>60</v>
      </c>
      <c r="G167" s="51" t="s">
        <v>39</v>
      </c>
      <c r="H167" s="51" t="s">
        <v>455</v>
      </c>
      <c r="I167" s="41">
        <v>3</v>
      </c>
      <c r="J167" s="41">
        <v>15</v>
      </c>
      <c r="K167" s="52">
        <v>20</v>
      </c>
      <c r="L167" s="43">
        <v>0.8</v>
      </c>
      <c r="M167" s="44">
        <v>2</v>
      </c>
      <c r="N167" s="28" t="s">
        <v>41</v>
      </c>
      <c r="O167" s="53">
        <v>200000</v>
      </c>
      <c r="P167" s="120" t="s">
        <v>0</v>
      </c>
      <c r="Q167" s="27" t="s">
        <v>0</v>
      </c>
      <c r="R167" s="27" t="s">
        <v>0</v>
      </c>
      <c r="S167" s="27" t="s">
        <v>63</v>
      </c>
      <c r="T167" s="27" t="s">
        <v>62</v>
      </c>
      <c r="U167" s="27" t="s">
        <v>64</v>
      </c>
      <c r="V167" s="46" t="s">
        <v>0</v>
      </c>
      <c r="W167" s="47">
        <v>46113</v>
      </c>
      <c r="X167" s="47">
        <v>46295</v>
      </c>
      <c r="Y167" s="48"/>
      <c r="Z167" s="48">
        <v>46099</v>
      </c>
      <c r="AA167" s="49" t="s">
        <v>69</v>
      </c>
      <c r="AC167" s="55">
        <f>COUNTIF(D$6:D167,D167)</f>
        <v>1</v>
      </c>
    </row>
    <row r="168" spans="2:29" s="11" customFormat="1" ht="15" customHeight="1" x14ac:dyDescent="0.25">
      <c r="B168" s="25" t="s">
        <v>181</v>
      </c>
      <c r="C168" s="107" t="str">
        <f t="shared" si="2"/>
        <v>363A-001</v>
      </c>
      <c r="D168" s="39" t="s">
        <v>188</v>
      </c>
      <c r="E168" s="40" t="s">
        <v>225</v>
      </c>
      <c r="F168" s="51" t="s">
        <v>60</v>
      </c>
      <c r="G168" s="51" t="s">
        <v>39</v>
      </c>
      <c r="H168" s="51" t="s">
        <v>455</v>
      </c>
      <c r="I168" s="41">
        <v>6</v>
      </c>
      <c r="J168" s="41">
        <v>30</v>
      </c>
      <c r="K168" s="52">
        <v>10</v>
      </c>
      <c r="L168" s="43">
        <v>0.8</v>
      </c>
      <c r="M168" s="44">
        <v>2</v>
      </c>
      <c r="N168" s="28" t="s">
        <v>41</v>
      </c>
      <c r="O168" s="53">
        <v>200000</v>
      </c>
      <c r="P168" s="120" t="s">
        <v>0</v>
      </c>
      <c r="Q168" s="27" t="s">
        <v>0</v>
      </c>
      <c r="R168" s="27" t="s">
        <v>0</v>
      </c>
      <c r="S168" s="27" t="s">
        <v>63</v>
      </c>
      <c r="T168" s="27" t="s">
        <v>62</v>
      </c>
      <c r="U168" s="27" t="s">
        <v>64</v>
      </c>
      <c r="V168" s="46" t="s">
        <v>0</v>
      </c>
      <c r="W168" s="47">
        <v>46113</v>
      </c>
      <c r="X168" s="47">
        <v>46295</v>
      </c>
      <c r="Y168" s="48"/>
      <c r="Z168" s="48">
        <v>46099</v>
      </c>
      <c r="AA168" s="49" t="s">
        <v>69</v>
      </c>
      <c r="AC168" s="55">
        <f>COUNTIF(D$6:D168,D168)</f>
        <v>1</v>
      </c>
    </row>
    <row r="169" spans="2:29" s="11" customFormat="1" ht="15" customHeight="1" x14ac:dyDescent="0.25">
      <c r="B169" s="25" t="s">
        <v>181</v>
      </c>
      <c r="C169" s="107" t="str">
        <f t="shared" si="2"/>
        <v>381A-001</v>
      </c>
      <c r="D169" s="39" t="s">
        <v>189</v>
      </c>
      <c r="E169" s="40" t="s">
        <v>226</v>
      </c>
      <c r="F169" s="51" t="s">
        <v>60</v>
      </c>
      <c r="G169" s="51" t="s">
        <v>39</v>
      </c>
      <c r="H169" s="51" t="s">
        <v>455</v>
      </c>
      <c r="I169" s="41">
        <v>1</v>
      </c>
      <c r="J169" s="41">
        <v>15</v>
      </c>
      <c r="K169" s="52">
        <v>20</v>
      </c>
      <c r="L169" s="43">
        <v>0.8</v>
      </c>
      <c r="M169" s="44">
        <v>2</v>
      </c>
      <c r="N169" s="28" t="s">
        <v>41</v>
      </c>
      <c r="O169" s="53">
        <v>100000</v>
      </c>
      <c r="P169" s="120" t="s">
        <v>0</v>
      </c>
      <c r="Q169" s="27" t="s">
        <v>0</v>
      </c>
      <c r="R169" s="27" t="s">
        <v>0</v>
      </c>
      <c r="S169" s="27" t="s">
        <v>63</v>
      </c>
      <c r="T169" s="27" t="s">
        <v>62</v>
      </c>
      <c r="U169" s="27" t="s">
        <v>64</v>
      </c>
      <c r="V169" s="46" t="s">
        <v>0</v>
      </c>
      <c r="W169" s="47">
        <v>46113</v>
      </c>
      <c r="X169" s="47">
        <v>46295</v>
      </c>
      <c r="Y169" s="48"/>
      <c r="Z169" s="48">
        <v>46099</v>
      </c>
      <c r="AA169" s="49" t="s">
        <v>69</v>
      </c>
      <c r="AC169" s="55">
        <f>COUNTIF(D$6:D169,D169)</f>
        <v>1</v>
      </c>
    </row>
    <row r="170" spans="2:29" s="11" customFormat="1" ht="15" customHeight="1" x14ac:dyDescent="0.25">
      <c r="B170" s="25" t="s">
        <v>181</v>
      </c>
      <c r="C170" s="107" t="str">
        <f t="shared" si="2"/>
        <v>382A-001</v>
      </c>
      <c r="D170" s="39" t="s">
        <v>190</v>
      </c>
      <c r="E170" s="40" t="s">
        <v>227</v>
      </c>
      <c r="F170" s="51" t="s">
        <v>60</v>
      </c>
      <c r="G170" s="51" t="s">
        <v>39</v>
      </c>
      <c r="H170" s="51" t="s">
        <v>455</v>
      </c>
      <c r="I170" s="41">
        <v>1</v>
      </c>
      <c r="J170" s="41">
        <v>15</v>
      </c>
      <c r="K170" s="52">
        <v>20</v>
      </c>
      <c r="L170" s="43">
        <v>0.8</v>
      </c>
      <c r="M170" s="44">
        <v>2</v>
      </c>
      <c r="N170" s="28" t="s">
        <v>41</v>
      </c>
      <c r="O170" s="53">
        <v>100000</v>
      </c>
      <c r="P170" s="120" t="s">
        <v>0</v>
      </c>
      <c r="Q170" s="27" t="s">
        <v>0</v>
      </c>
      <c r="R170" s="27" t="s">
        <v>0</v>
      </c>
      <c r="S170" s="27" t="s">
        <v>63</v>
      </c>
      <c r="T170" s="27" t="s">
        <v>62</v>
      </c>
      <c r="U170" s="27" t="s">
        <v>64</v>
      </c>
      <c r="V170" s="46" t="s">
        <v>0</v>
      </c>
      <c r="W170" s="47">
        <v>46113</v>
      </c>
      <c r="X170" s="47">
        <v>46295</v>
      </c>
      <c r="Y170" s="48"/>
      <c r="Z170" s="48">
        <v>46099</v>
      </c>
      <c r="AA170" s="49" t="s">
        <v>69</v>
      </c>
      <c r="AC170" s="55">
        <f>COUNTIF(D$6:D170,D170)</f>
        <v>1</v>
      </c>
    </row>
    <row r="171" spans="2:29" s="11" customFormat="1" ht="15" customHeight="1" x14ac:dyDescent="0.25">
      <c r="B171" s="25" t="s">
        <v>181</v>
      </c>
      <c r="C171" s="107" t="str">
        <f t="shared" si="2"/>
        <v>413A-001</v>
      </c>
      <c r="D171" s="39" t="s">
        <v>191</v>
      </c>
      <c r="E171" s="40" t="s">
        <v>228</v>
      </c>
      <c r="F171" s="51" t="s">
        <v>60</v>
      </c>
      <c r="G171" s="51" t="s">
        <v>39</v>
      </c>
      <c r="H171" s="51" t="s">
        <v>455</v>
      </c>
      <c r="I171" s="41">
        <v>10</v>
      </c>
      <c r="J171" s="41">
        <v>40</v>
      </c>
      <c r="K171" s="52">
        <v>5</v>
      </c>
      <c r="L171" s="43">
        <v>0.6</v>
      </c>
      <c r="M171" s="44">
        <v>2</v>
      </c>
      <c r="N171" s="28" t="s">
        <v>41</v>
      </c>
      <c r="O171" s="53">
        <v>200000</v>
      </c>
      <c r="P171" s="120" t="s">
        <v>0</v>
      </c>
      <c r="Q171" s="27" t="s">
        <v>0</v>
      </c>
      <c r="R171" s="27" t="s">
        <v>0</v>
      </c>
      <c r="S171" s="27" t="s">
        <v>63</v>
      </c>
      <c r="T171" s="27" t="s">
        <v>62</v>
      </c>
      <c r="U171" s="27" t="s">
        <v>64</v>
      </c>
      <c r="V171" s="46" t="s">
        <v>0</v>
      </c>
      <c r="W171" s="47">
        <v>46113</v>
      </c>
      <c r="X171" s="47">
        <v>46295</v>
      </c>
      <c r="Y171" s="48"/>
      <c r="Z171" s="48">
        <v>46099</v>
      </c>
      <c r="AA171" s="49" t="s">
        <v>69</v>
      </c>
      <c r="AC171" s="55">
        <f>COUNTIF(D$6:D171,D171)</f>
        <v>1</v>
      </c>
    </row>
    <row r="172" spans="2:29" s="11" customFormat="1" ht="15" customHeight="1" x14ac:dyDescent="0.25">
      <c r="B172" s="25" t="s">
        <v>181</v>
      </c>
      <c r="C172" s="107" t="str">
        <f t="shared" si="2"/>
        <v>435A-001</v>
      </c>
      <c r="D172" s="39" t="s">
        <v>192</v>
      </c>
      <c r="E172" s="40" t="s">
        <v>229</v>
      </c>
      <c r="F172" s="51" t="s">
        <v>60</v>
      </c>
      <c r="G172" s="51" t="s">
        <v>39</v>
      </c>
      <c r="H172" s="51" t="s">
        <v>455</v>
      </c>
      <c r="I172" s="41">
        <v>3</v>
      </c>
      <c r="J172" s="41">
        <v>15</v>
      </c>
      <c r="K172" s="52">
        <v>10</v>
      </c>
      <c r="L172" s="43">
        <v>0.8</v>
      </c>
      <c r="M172" s="44">
        <v>2</v>
      </c>
      <c r="N172" s="28" t="s">
        <v>41</v>
      </c>
      <c r="O172" s="53">
        <v>300000</v>
      </c>
      <c r="P172" s="120" t="s">
        <v>0</v>
      </c>
      <c r="Q172" s="27" t="s">
        <v>0</v>
      </c>
      <c r="R172" s="27" t="s">
        <v>0</v>
      </c>
      <c r="S172" s="27" t="s">
        <v>63</v>
      </c>
      <c r="T172" s="27" t="s">
        <v>62</v>
      </c>
      <c r="U172" s="27" t="s">
        <v>64</v>
      </c>
      <c r="V172" s="46" t="s">
        <v>0</v>
      </c>
      <c r="W172" s="47">
        <v>46113</v>
      </c>
      <c r="X172" s="47">
        <v>46295</v>
      </c>
      <c r="Y172" s="48"/>
      <c r="Z172" s="48">
        <v>46099</v>
      </c>
      <c r="AA172" s="49" t="s">
        <v>69</v>
      </c>
      <c r="AC172" s="55">
        <f>COUNTIF(D$6:D172,D172)</f>
        <v>1</v>
      </c>
    </row>
    <row r="173" spans="2:29" s="11" customFormat="1" ht="15" customHeight="1" x14ac:dyDescent="0.25">
      <c r="B173" s="25" t="s">
        <v>181</v>
      </c>
      <c r="C173" s="107" t="str">
        <f t="shared" si="2"/>
        <v>443A-001</v>
      </c>
      <c r="D173" s="39" t="s">
        <v>193</v>
      </c>
      <c r="E173" s="40" t="s">
        <v>230</v>
      </c>
      <c r="F173" s="51" t="s">
        <v>60</v>
      </c>
      <c r="G173" s="51" t="s">
        <v>39</v>
      </c>
      <c r="H173" s="51" t="s">
        <v>455</v>
      </c>
      <c r="I173" s="41">
        <v>3</v>
      </c>
      <c r="J173" s="41">
        <v>20</v>
      </c>
      <c r="K173" s="52">
        <v>30</v>
      </c>
      <c r="L173" s="43">
        <v>0.8</v>
      </c>
      <c r="M173" s="44">
        <v>2</v>
      </c>
      <c r="N173" s="28" t="s">
        <v>41</v>
      </c>
      <c r="O173" s="53">
        <v>200000</v>
      </c>
      <c r="P173" s="120" t="s">
        <v>0</v>
      </c>
      <c r="Q173" s="27" t="s">
        <v>0</v>
      </c>
      <c r="R173" s="27" t="s">
        <v>0</v>
      </c>
      <c r="S173" s="27" t="s">
        <v>63</v>
      </c>
      <c r="T173" s="27" t="s">
        <v>62</v>
      </c>
      <c r="U173" s="27" t="s">
        <v>64</v>
      </c>
      <c r="V173" s="46" t="s">
        <v>0</v>
      </c>
      <c r="W173" s="47">
        <v>46113</v>
      </c>
      <c r="X173" s="47">
        <v>46295</v>
      </c>
      <c r="Y173" s="48"/>
      <c r="Z173" s="48">
        <v>46099</v>
      </c>
      <c r="AA173" s="49" t="s">
        <v>69</v>
      </c>
      <c r="AC173" s="55">
        <f>COUNTIF(D$6:D173,D173)</f>
        <v>1</v>
      </c>
    </row>
    <row r="174" spans="2:29" s="11" customFormat="1" ht="15" customHeight="1" x14ac:dyDescent="0.25">
      <c r="B174" s="25" t="s">
        <v>181</v>
      </c>
      <c r="C174" s="107" t="str">
        <f t="shared" si="2"/>
        <v>2624-002</v>
      </c>
      <c r="D174" s="39">
        <v>2624</v>
      </c>
      <c r="E174" s="40" t="s">
        <v>222</v>
      </c>
      <c r="F174" s="51" t="s">
        <v>67</v>
      </c>
      <c r="G174" s="51" t="s">
        <v>39</v>
      </c>
      <c r="H174" s="51" t="s">
        <v>455</v>
      </c>
      <c r="I174" s="41">
        <v>10</v>
      </c>
      <c r="J174" s="41">
        <v>25</v>
      </c>
      <c r="K174" s="52">
        <v>3</v>
      </c>
      <c r="L174" s="43">
        <v>0.8</v>
      </c>
      <c r="M174" s="44">
        <v>1</v>
      </c>
      <c r="N174" s="28" t="s">
        <v>41</v>
      </c>
      <c r="O174" s="53">
        <v>100000</v>
      </c>
      <c r="P174" s="120" t="s">
        <v>0</v>
      </c>
      <c r="Q174" s="27" t="s">
        <v>0</v>
      </c>
      <c r="R174" s="27" t="s">
        <v>0</v>
      </c>
      <c r="S174" s="27" t="s">
        <v>62</v>
      </c>
      <c r="T174" s="27" t="s">
        <v>68</v>
      </c>
      <c r="U174" s="27" t="s">
        <v>63</v>
      </c>
      <c r="V174" s="46" t="s">
        <v>0</v>
      </c>
      <c r="W174" s="47">
        <v>46113</v>
      </c>
      <c r="X174" s="47">
        <v>46295</v>
      </c>
      <c r="Y174" s="48"/>
      <c r="Z174" s="48">
        <v>46099</v>
      </c>
      <c r="AA174" s="49" t="s">
        <v>69</v>
      </c>
      <c r="AC174" s="55">
        <f>COUNTIF(D$6:D174,D174)</f>
        <v>2</v>
      </c>
    </row>
    <row r="175" spans="2:29" s="11" customFormat="1" ht="15" customHeight="1" x14ac:dyDescent="0.25">
      <c r="B175" s="25" t="s">
        <v>181</v>
      </c>
      <c r="C175" s="107" t="str">
        <f t="shared" si="2"/>
        <v>2625-002</v>
      </c>
      <c r="D175" s="39">
        <v>2625</v>
      </c>
      <c r="E175" s="40" t="s">
        <v>223</v>
      </c>
      <c r="F175" s="51" t="s">
        <v>67</v>
      </c>
      <c r="G175" s="51" t="s">
        <v>39</v>
      </c>
      <c r="H175" s="51" t="s">
        <v>455</v>
      </c>
      <c r="I175" s="41">
        <v>8</v>
      </c>
      <c r="J175" s="41">
        <v>25</v>
      </c>
      <c r="K175" s="52">
        <v>3</v>
      </c>
      <c r="L175" s="43">
        <v>0.8</v>
      </c>
      <c r="M175" s="44">
        <v>1</v>
      </c>
      <c r="N175" s="28" t="s">
        <v>41</v>
      </c>
      <c r="O175" s="53">
        <v>100000</v>
      </c>
      <c r="P175" s="120" t="s">
        <v>0</v>
      </c>
      <c r="Q175" s="27" t="s">
        <v>0</v>
      </c>
      <c r="R175" s="27" t="s">
        <v>0</v>
      </c>
      <c r="S175" s="27" t="s">
        <v>62</v>
      </c>
      <c r="T175" s="27" t="s">
        <v>68</v>
      </c>
      <c r="U175" s="27" t="s">
        <v>63</v>
      </c>
      <c r="V175" s="46" t="s">
        <v>0</v>
      </c>
      <c r="W175" s="47">
        <v>46113</v>
      </c>
      <c r="X175" s="47">
        <v>46295</v>
      </c>
      <c r="Y175" s="48"/>
      <c r="Z175" s="48">
        <v>46099</v>
      </c>
      <c r="AA175" s="49" t="s">
        <v>69</v>
      </c>
      <c r="AC175" s="55">
        <f>COUNTIF(D$6:D175,D175)</f>
        <v>2</v>
      </c>
    </row>
    <row r="176" spans="2:29" s="11" customFormat="1" ht="15" customHeight="1" x14ac:dyDescent="0.25">
      <c r="B176" s="25" t="s">
        <v>181</v>
      </c>
      <c r="C176" s="107" t="str">
        <f t="shared" si="2"/>
        <v>435A-002</v>
      </c>
      <c r="D176" s="39" t="s">
        <v>192</v>
      </c>
      <c r="E176" s="40" t="s">
        <v>229</v>
      </c>
      <c r="F176" s="51" t="s">
        <v>67</v>
      </c>
      <c r="G176" s="51" t="s">
        <v>39</v>
      </c>
      <c r="H176" s="51" t="s">
        <v>455</v>
      </c>
      <c r="I176" s="41">
        <v>6</v>
      </c>
      <c r="J176" s="41">
        <v>30</v>
      </c>
      <c r="K176" s="52">
        <v>3</v>
      </c>
      <c r="L176" s="43">
        <v>0.8</v>
      </c>
      <c r="M176" s="44">
        <v>1</v>
      </c>
      <c r="N176" s="28" t="s">
        <v>41</v>
      </c>
      <c r="O176" s="53">
        <v>100000</v>
      </c>
      <c r="P176" s="120" t="s">
        <v>0</v>
      </c>
      <c r="Q176" s="27" t="s">
        <v>0</v>
      </c>
      <c r="R176" s="27" t="s">
        <v>0</v>
      </c>
      <c r="S176" s="27" t="s">
        <v>62</v>
      </c>
      <c r="T176" s="27" t="s">
        <v>68</v>
      </c>
      <c r="U176" s="27" t="s">
        <v>63</v>
      </c>
      <c r="V176" s="46" t="s">
        <v>0</v>
      </c>
      <c r="W176" s="47">
        <v>46113</v>
      </c>
      <c r="X176" s="47">
        <v>46295</v>
      </c>
      <c r="Y176" s="48"/>
      <c r="Z176" s="48">
        <v>46099</v>
      </c>
      <c r="AA176" s="49" t="s">
        <v>69</v>
      </c>
      <c r="AC176" s="55">
        <f>COUNTIF(D$6:D176,D176)</f>
        <v>2</v>
      </c>
    </row>
    <row r="177" spans="1:29" s="11" customFormat="1" ht="15" customHeight="1" x14ac:dyDescent="0.25">
      <c r="B177" s="25" t="s">
        <v>181</v>
      </c>
      <c r="C177" s="107" t="str">
        <f t="shared" si="2"/>
        <v>354A-002</v>
      </c>
      <c r="D177" s="39" t="s">
        <v>187</v>
      </c>
      <c r="E177" s="40" t="s">
        <v>224</v>
      </c>
      <c r="F177" s="51" t="s">
        <v>67</v>
      </c>
      <c r="G177" s="51" t="s">
        <v>39</v>
      </c>
      <c r="H177" s="51" t="s">
        <v>455</v>
      </c>
      <c r="I177" s="41">
        <v>6</v>
      </c>
      <c r="J177" s="41">
        <v>30</v>
      </c>
      <c r="K177" s="52">
        <v>3</v>
      </c>
      <c r="L177" s="43">
        <v>0.8</v>
      </c>
      <c r="M177" s="44">
        <v>2</v>
      </c>
      <c r="N177" s="28" t="s">
        <v>41</v>
      </c>
      <c r="O177" s="53">
        <v>100000</v>
      </c>
      <c r="P177" s="120" t="s">
        <v>0</v>
      </c>
      <c r="Q177" s="27" t="s">
        <v>0</v>
      </c>
      <c r="R177" s="27" t="s">
        <v>0</v>
      </c>
      <c r="S177" s="27" t="s">
        <v>62</v>
      </c>
      <c r="T177" s="27" t="s">
        <v>68</v>
      </c>
      <c r="U177" s="27" t="s">
        <v>63</v>
      </c>
      <c r="V177" s="46" t="s">
        <v>0</v>
      </c>
      <c r="W177" s="47">
        <v>46113</v>
      </c>
      <c r="X177" s="47">
        <v>46295</v>
      </c>
      <c r="Y177" s="48"/>
      <c r="Z177" s="48">
        <v>46099</v>
      </c>
      <c r="AA177" s="49" t="s">
        <v>69</v>
      </c>
      <c r="AC177" s="55">
        <f>COUNTIF(D$6:D177,D177)</f>
        <v>2</v>
      </c>
    </row>
    <row r="178" spans="1:29" s="11" customFormat="1" ht="15" customHeight="1" x14ac:dyDescent="0.25">
      <c r="A178" s="11" t="s">
        <v>123</v>
      </c>
      <c r="B178" s="50" t="s">
        <v>194</v>
      </c>
      <c r="C178" s="107" t="str">
        <f t="shared" si="2"/>
        <v>2017-902</v>
      </c>
      <c r="D178" s="39">
        <v>2017</v>
      </c>
      <c r="E178" s="40" t="s">
        <v>218</v>
      </c>
      <c r="F178" s="51" t="s">
        <v>60</v>
      </c>
      <c r="G178" s="51" t="s">
        <v>39</v>
      </c>
      <c r="H178" s="51" t="s">
        <v>455</v>
      </c>
      <c r="I178" s="41">
        <v>2</v>
      </c>
      <c r="J178" s="41">
        <v>20</v>
      </c>
      <c r="K178" s="52">
        <v>100</v>
      </c>
      <c r="L178" s="43">
        <v>0.8</v>
      </c>
      <c r="M178" s="44">
        <v>2</v>
      </c>
      <c r="N178" s="28" t="s">
        <v>41</v>
      </c>
      <c r="O178" s="53">
        <v>300000</v>
      </c>
      <c r="P178" s="120" t="s">
        <v>0</v>
      </c>
      <c r="Q178" s="27" t="s">
        <v>0</v>
      </c>
      <c r="R178" s="27" t="s">
        <v>0</v>
      </c>
      <c r="S178" s="27" t="s">
        <v>63</v>
      </c>
      <c r="T178" s="27" t="s">
        <v>62</v>
      </c>
      <c r="U178" s="27" t="s">
        <v>64</v>
      </c>
      <c r="V178" s="46" t="s">
        <v>0</v>
      </c>
      <c r="W178" s="47">
        <v>46113</v>
      </c>
      <c r="X178" s="47">
        <v>46295</v>
      </c>
      <c r="Y178" s="48"/>
      <c r="Z178" s="48">
        <v>46099</v>
      </c>
      <c r="AA178" s="49" t="s">
        <v>69</v>
      </c>
      <c r="AC178" s="55">
        <f>COUNTIF(D$6:D178,D178)</f>
        <v>2</v>
      </c>
    </row>
    <row r="179" spans="1:29" s="11" customFormat="1" ht="15" customHeight="1" x14ac:dyDescent="0.25">
      <c r="A179" s="11" t="s">
        <v>123</v>
      </c>
      <c r="B179" s="25" t="s">
        <v>194</v>
      </c>
      <c r="C179" s="107" t="str">
        <f t="shared" si="2"/>
        <v>363A-902</v>
      </c>
      <c r="D179" s="39" t="s">
        <v>188</v>
      </c>
      <c r="E179" s="40" t="s">
        <v>225</v>
      </c>
      <c r="F179" s="51" t="s">
        <v>60</v>
      </c>
      <c r="G179" s="51" t="s">
        <v>39</v>
      </c>
      <c r="H179" s="51" t="s">
        <v>455</v>
      </c>
      <c r="I179" s="41">
        <v>2</v>
      </c>
      <c r="J179" s="41">
        <v>30</v>
      </c>
      <c r="K179" s="52">
        <v>100</v>
      </c>
      <c r="L179" s="43">
        <v>0.8</v>
      </c>
      <c r="M179" s="44">
        <v>2</v>
      </c>
      <c r="N179" s="28" t="s">
        <v>41</v>
      </c>
      <c r="O179" s="53">
        <v>200000</v>
      </c>
      <c r="P179" s="120" t="s">
        <v>0</v>
      </c>
      <c r="Q179" s="27" t="s">
        <v>0</v>
      </c>
      <c r="R179" s="27" t="s">
        <v>0</v>
      </c>
      <c r="S179" s="27" t="s">
        <v>63</v>
      </c>
      <c r="T179" s="27" t="s">
        <v>62</v>
      </c>
      <c r="U179" s="27" t="s">
        <v>64</v>
      </c>
      <c r="V179" s="46" t="s">
        <v>0</v>
      </c>
      <c r="W179" s="47">
        <v>46113</v>
      </c>
      <c r="X179" s="47">
        <v>46295</v>
      </c>
      <c r="Y179" s="48"/>
      <c r="Z179" s="48">
        <v>46099</v>
      </c>
      <c r="AA179" s="49" t="s">
        <v>69</v>
      </c>
      <c r="AC179" s="55">
        <f>COUNTIF(D$6:D179,D179)</f>
        <v>2</v>
      </c>
    </row>
    <row r="180" spans="1:29" s="11" customFormat="1" ht="15" customHeight="1" x14ac:dyDescent="0.25">
      <c r="A180" s="11" t="s">
        <v>123</v>
      </c>
      <c r="B180" s="26" t="s">
        <v>194</v>
      </c>
      <c r="C180" s="107" t="str">
        <f t="shared" si="2"/>
        <v>517A-902</v>
      </c>
      <c r="D180" s="39" t="s">
        <v>195</v>
      </c>
      <c r="E180" s="40" t="s">
        <v>199</v>
      </c>
      <c r="F180" s="51" t="s">
        <v>60</v>
      </c>
      <c r="G180" s="51" t="s">
        <v>39</v>
      </c>
      <c r="H180" s="51" t="s">
        <v>455</v>
      </c>
      <c r="I180" s="41">
        <v>1</v>
      </c>
      <c r="J180" s="41">
        <v>20</v>
      </c>
      <c r="K180" s="52">
        <v>50</v>
      </c>
      <c r="L180" s="43">
        <v>0.8</v>
      </c>
      <c r="M180" s="44">
        <v>2</v>
      </c>
      <c r="N180" s="28" t="s">
        <v>41</v>
      </c>
      <c r="O180" s="53">
        <v>200000</v>
      </c>
      <c r="P180" s="120" t="s">
        <v>0</v>
      </c>
      <c r="Q180" s="27" t="s">
        <v>0</v>
      </c>
      <c r="R180" s="27" t="s">
        <v>0</v>
      </c>
      <c r="S180" s="27" t="s">
        <v>63</v>
      </c>
      <c r="T180" s="27" t="s">
        <v>62</v>
      </c>
      <c r="U180" s="27" t="s">
        <v>64</v>
      </c>
      <c r="V180" s="46" t="s">
        <v>0</v>
      </c>
      <c r="W180" s="47">
        <v>46113</v>
      </c>
      <c r="X180" s="47">
        <v>46295</v>
      </c>
      <c r="Y180" s="48"/>
      <c r="Z180" s="48">
        <v>46099</v>
      </c>
      <c r="AA180" s="49" t="s">
        <v>69</v>
      </c>
      <c r="AC180" s="55">
        <f>COUNTIF(D$6:D180,D180)</f>
        <v>2</v>
      </c>
    </row>
    <row r="181" spans="1:29" s="11" customFormat="1" ht="15" customHeight="1" x14ac:dyDescent="0.25">
      <c r="B181" s="91" t="s">
        <v>196</v>
      </c>
      <c r="C181" s="108" t="str">
        <f t="shared" si="2"/>
        <v>1595-001</v>
      </c>
      <c r="D181" s="15">
        <v>1595</v>
      </c>
      <c r="E181" s="105" t="s">
        <v>231</v>
      </c>
      <c r="F181" s="1" t="s">
        <v>60</v>
      </c>
      <c r="G181" s="1" t="s">
        <v>39</v>
      </c>
      <c r="H181" s="88" t="s">
        <v>455</v>
      </c>
      <c r="I181" s="19">
        <v>3</v>
      </c>
      <c r="J181" s="19">
        <v>20</v>
      </c>
      <c r="K181" s="20">
        <v>30</v>
      </c>
      <c r="L181" s="13">
        <v>0.8</v>
      </c>
      <c r="M181" s="21">
        <v>2</v>
      </c>
      <c r="N181" s="22" t="s">
        <v>41</v>
      </c>
      <c r="O181" s="23">
        <v>200000</v>
      </c>
      <c r="P181" s="122" t="s">
        <v>0</v>
      </c>
      <c r="Q181" s="14" t="s">
        <v>0</v>
      </c>
      <c r="R181" s="14" t="s">
        <v>0</v>
      </c>
      <c r="S181" s="14" t="s">
        <v>63</v>
      </c>
      <c r="T181" s="14" t="s">
        <v>62</v>
      </c>
      <c r="U181" s="14" t="s">
        <v>64</v>
      </c>
      <c r="V181" s="93" t="s">
        <v>416</v>
      </c>
      <c r="W181" s="16">
        <v>46023</v>
      </c>
      <c r="X181" s="16">
        <v>46203</v>
      </c>
      <c r="Y181" s="12"/>
      <c r="Z181" s="12"/>
      <c r="AA181" s="3"/>
      <c r="AC181" s="55">
        <f>COUNTIF(D$6:D181,D181)</f>
        <v>1</v>
      </c>
    </row>
    <row r="182" spans="1:29" s="11" customFormat="1" ht="15" customHeight="1" x14ac:dyDescent="0.25">
      <c r="B182" s="73" t="s">
        <v>196</v>
      </c>
      <c r="C182" s="108" t="str">
        <f t="shared" si="2"/>
        <v>2524-001</v>
      </c>
      <c r="D182" s="15">
        <v>2524</v>
      </c>
      <c r="E182" s="105" t="s">
        <v>232</v>
      </c>
      <c r="F182" s="1" t="s">
        <v>60</v>
      </c>
      <c r="G182" s="1" t="s">
        <v>39</v>
      </c>
      <c r="H182" s="88" t="s">
        <v>455</v>
      </c>
      <c r="I182" s="19">
        <v>2</v>
      </c>
      <c r="J182" s="19">
        <v>15</v>
      </c>
      <c r="K182" s="20">
        <v>50</v>
      </c>
      <c r="L182" s="13">
        <v>0.8</v>
      </c>
      <c r="M182" s="21">
        <v>2</v>
      </c>
      <c r="N182" s="22" t="s">
        <v>41</v>
      </c>
      <c r="O182" s="23">
        <v>200000</v>
      </c>
      <c r="P182" s="122" t="s">
        <v>0</v>
      </c>
      <c r="Q182" s="14" t="s">
        <v>0</v>
      </c>
      <c r="R182" s="14" t="s">
        <v>0</v>
      </c>
      <c r="S182" s="14" t="s">
        <v>63</v>
      </c>
      <c r="T182" s="14" t="s">
        <v>62</v>
      </c>
      <c r="U182" s="14" t="s">
        <v>64</v>
      </c>
      <c r="V182" s="93" t="s">
        <v>416</v>
      </c>
      <c r="W182" s="16">
        <v>46023</v>
      </c>
      <c r="X182" s="16">
        <v>46203</v>
      </c>
      <c r="Y182" s="12"/>
      <c r="Z182" s="12"/>
      <c r="AA182" s="3"/>
      <c r="AC182" s="55">
        <f>COUNTIF(D$6:D182,D182)</f>
        <v>1</v>
      </c>
    </row>
    <row r="183" spans="1:29" s="11" customFormat="1" ht="15" customHeight="1" x14ac:dyDescent="0.25">
      <c r="B183" s="73" t="s">
        <v>196</v>
      </c>
      <c r="C183" s="108" t="str">
        <f t="shared" si="2"/>
        <v>2525-001</v>
      </c>
      <c r="D183" s="15">
        <v>2525</v>
      </c>
      <c r="E183" s="105" t="s">
        <v>233</v>
      </c>
      <c r="F183" s="1" t="s">
        <v>60</v>
      </c>
      <c r="G183" s="1" t="s">
        <v>39</v>
      </c>
      <c r="H183" s="88" t="s">
        <v>455</v>
      </c>
      <c r="I183" s="19">
        <v>2</v>
      </c>
      <c r="J183" s="19">
        <v>15</v>
      </c>
      <c r="K183" s="20">
        <v>50</v>
      </c>
      <c r="L183" s="13">
        <v>0.8</v>
      </c>
      <c r="M183" s="21">
        <v>2</v>
      </c>
      <c r="N183" s="22" t="s">
        <v>41</v>
      </c>
      <c r="O183" s="23">
        <v>200000</v>
      </c>
      <c r="P183" s="122" t="s">
        <v>0</v>
      </c>
      <c r="Q183" s="14" t="s">
        <v>0</v>
      </c>
      <c r="R183" s="14" t="s">
        <v>0</v>
      </c>
      <c r="S183" s="14" t="s">
        <v>63</v>
      </c>
      <c r="T183" s="14" t="s">
        <v>62</v>
      </c>
      <c r="U183" s="14" t="s">
        <v>64</v>
      </c>
      <c r="V183" s="93" t="s">
        <v>416</v>
      </c>
      <c r="W183" s="16">
        <v>46023</v>
      </c>
      <c r="X183" s="16">
        <v>46203</v>
      </c>
      <c r="Y183" s="12"/>
      <c r="Z183" s="12"/>
      <c r="AA183" s="3"/>
      <c r="AC183" s="55">
        <f>COUNTIF(D$6:D183,D183)</f>
        <v>1</v>
      </c>
    </row>
    <row r="184" spans="1:29" s="11" customFormat="1" ht="15" customHeight="1" x14ac:dyDescent="0.25">
      <c r="B184" s="73" t="s">
        <v>196</v>
      </c>
      <c r="C184" s="108" t="str">
        <f t="shared" si="2"/>
        <v>2526-001</v>
      </c>
      <c r="D184" s="15">
        <v>2526</v>
      </c>
      <c r="E184" s="105" t="s">
        <v>234</v>
      </c>
      <c r="F184" s="1" t="s">
        <v>60</v>
      </c>
      <c r="G184" s="1" t="s">
        <v>39</v>
      </c>
      <c r="H184" s="88" t="s">
        <v>455</v>
      </c>
      <c r="I184" s="19">
        <v>2</v>
      </c>
      <c r="J184" s="19">
        <v>20</v>
      </c>
      <c r="K184" s="20">
        <v>30</v>
      </c>
      <c r="L184" s="13">
        <v>0.8</v>
      </c>
      <c r="M184" s="21">
        <v>2</v>
      </c>
      <c r="N184" s="22" t="s">
        <v>41</v>
      </c>
      <c r="O184" s="23">
        <v>200000</v>
      </c>
      <c r="P184" s="122" t="s">
        <v>0</v>
      </c>
      <c r="Q184" s="14" t="s">
        <v>0</v>
      </c>
      <c r="R184" s="14" t="s">
        <v>0</v>
      </c>
      <c r="S184" s="14" t="s">
        <v>63</v>
      </c>
      <c r="T184" s="14" t="s">
        <v>62</v>
      </c>
      <c r="U184" s="14" t="s">
        <v>64</v>
      </c>
      <c r="V184" s="93" t="s">
        <v>416</v>
      </c>
      <c r="W184" s="16">
        <v>46023</v>
      </c>
      <c r="X184" s="16">
        <v>46203</v>
      </c>
      <c r="Y184" s="12"/>
      <c r="Z184" s="12"/>
      <c r="AA184" s="3"/>
      <c r="AC184" s="55">
        <f>COUNTIF(D$6:D184,D184)</f>
        <v>1</v>
      </c>
    </row>
    <row r="185" spans="1:29" s="11" customFormat="1" ht="15" customHeight="1" x14ac:dyDescent="0.25">
      <c r="B185" s="73" t="s">
        <v>196</v>
      </c>
      <c r="C185" s="108" t="str">
        <f t="shared" si="2"/>
        <v>2527-001</v>
      </c>
      <c r="D185" s="15">
        <v>2527</v>
      </c>
      <c r="E185" s="105" t="s">
        <v>235</v>
      </c>
      <c r="F185" s="1" t="s">
        <v>60</v>
      </c>
      <c r="G185" s="1" t="s">
        <v>39</v>
      </c>
      <c r="H185" s="88" t="s">
        <v>455</v>
      </c>
      <c r="I185" s="19">
        <v>3</v>
      </c>
      <c r="J185" s="19">
        <v>30</v>
      </c>
      <c r="K185" s="20">
        <v>30</v>
      </c>
      <c r="L185" s="13">
        <v>0.8</v>
      </c>
      <c r="M185" s="21">
        <v>2</v>
      </c>
      <c r="N185" s="22" t="s">
        <v>41</v>
      </c>
      <c r="O185" s="23">
        <v>100000</v>
      </c>
      <c r="P185" s="122" t="s">
        <v>0</v>
      </c>
      <c r="Q185" s="14" t="s">
        <v>0</v>
      </c>
      <c r="R185" s="14" t="s">
        <v>0</v>
      </c>
      <c r="S185" s="14" t="s">
        <v>63</v>
      </c>
      <c r="T185" s="14" t="s">
        <v>62</v>
      </c>
      <c r="U185" s="14" t="s">
        <v>64</v>
      </c>
      <c r="V185" s="93" t="s">
        <v>416</v>
      </c>
      <c r="W185" s="16">
        <v>46023</v>
      </c>
      <c r="X185" s="16">
        <v>46203</v>
      </c>
      <c r="Y185" s="12"/>
      <c r="Z185" s="12"/>
      <c r="AA185" s="3"/>
      <c r="AC185" s="55">
        <f>COUNTIF(D$6:D185,D185)</f>
        <v>1</v>
      </c>
    </row>
    <row r="186" spans="1:29" s="11" customFormat="1" ht="15" customHeight="1" x14ac:dyDescent="0.25">
      <c r="B186" s="73" t="s">
        <v>196</v>
      </c>
      <c r="C186" s="108" t="str">
        <f t="shared" si="2"/>
        <v>2086-001</v>
      </c>
      <c r="D186" s="15">
        <v>2086</v>
      </c>
      <c r="E186" s="105" t="s">
        <v>236</v>
      </c>
      <c r="F186" s="1" t="s">
        <v>60</v>
      </c>
      <c r="G186" s="1" t="s">
        <v>39</v>
      </c>
      <c r="H186" s="88" t="s">
        <v>455</v>
      </c>
      <c r="I186" s="19">
        <v>2</v>
      </c>
      <c r="J186" s="19">
        <v>20</v>
      </c>
      <c r="K186" s="20">
        <v>100</v>
      </c>
      <c r="L186" s="13">
        <v>0.8</v>
      </c>
      <c r="M186" s="21">
        <v>2</v>
      </c>
      <c r="N186" s="22" t="s">
        <v>41</v>
      </c>
      <c r="O186" s="23">
        <v>200000</v>
      </c>
      <c r="P186" s="122" t="s">
        <v>0</v>
      </c>
      <c r="Q186" s="14" t="s">
        <v>0</v>
      </c>
      <c r="R186" s="14" t="s">
        <v>0</v>
      </c>
      <c r="S186" s="14" t="s">
        <v>63</v>
      </c>
      <c r="T186" s="14" t="s">
        <v>62</v>
      </c>
      <c r="U186" s="14" t="s">
        <v>64</v>
      </c>
      <c r="V186" s="93" t="s">
        <v>416</v>
      </c>
      <c r="W186" s="16">
        <v>46023</v>
      </c>
      <c r="X186" s="16">
        <v>46203</v>
      </c>
      <c r="Y186" s="12"/>
      <c r="Z186" s="12"/>
      <c r="AA186" s="3"/>
      <c r="AC186" s="55">
        <f>COUNTIF(D$6:D186,D186)</f>
        <v>1</v>
      </c>
    </row>
    <row r="187" spans="1:29" s="11" customFormat="1" ht="15" customHeight="1" x14ac:dyDescent="0.25">
      <c r="B187" s="73" t="s">
        <v>196</v>
      </c>
      <c r="C187" s="108" t="str">
        <f t="shared" si="2"/>
        <v>2087-001</v>
      </c>
      <c r="D187" s="15">
        <v>2087</v>
      </c>
      <c r="E187" s="105" t="s">
        <v>441</v>
      </c>
      <c r="F187" s="1" t="s">
        <v>60</v>
      </c>
      <c r="G187" s="1" t="s">
        <v>39</v>
      </c>
      <c r="H187" s="88" t="s">
        <v>455</v>
      </c>
      <c r="I187" s="19">
        <v>2</v>
      </c>
      <c r="J187" s="19">
        <v>20</v>
      </c>
      <c r="K187" s="20">
        <v>100</v>
      </c>
      <c r="L187" s="13">
        <v>0.8</v>
      </c>
      <c r="M187" s="21">
        <v>2</v>
      </c>
      <c r="N187" s="22" t="s">
        <v>41</v>
      </c>
      <c r="O187" s="23">
        <v>200000</v>
      </c>
      <c r="P187" s="122" t="s">
        <v>0</v>
      </c>
      <c r="Q187" s="14" t="s">
        <v>0</v>
      </c>
      <c r="R187" s="14" t="s">
        <v>0</v>
      </c>
      <c r="S187" s="14" t="s">
        <v>63</v>
      </c>
      <c r="T187" s="14" t="s">
        <v>62</v>
      </c>
      <c r="U187" s="14" t="s">
        <v>64</v>
      </c>
      <c r="V187" s="93" t="s">
        <v>416</v>
      </c>
      <c r="W187" s="16">
        <v>46023</v>
      </c>
      <c r="X187" s="16">
        <v>46203</v>
      </c>
      <c r="Y187" s="12"/>
      <c r="Z187" s="12"/>
      <c r="AA187" s="3"/>
      <c r="AC187" s="55">
        <f>COUNTIF(D$6:D187,D187)</f>
        <v>1</v>
      </c>
    </row>
    <row r="188" spans="1:29" s="11" customFormat="1" ht="15" customHeight="1" x14ac:dyDescent="0.25">
      <c r="B188" s="73" t="s">
        <v>196</v>
      </c>
      <c r="C188" s="108" t="str">
        <f t="shared" si="2"/>
        <v>2088-001</v>
      </c>
      <c r="D188" s="15">
        <v>2088</v>
      </c>
      <c r="E188" s="105" t="s">
        <v>442</v>
      </c>
      <c r="F188" s="1" t="s">
        <v>60</v>
      </c>
      <c r="G188" s="1" t="s">
        <v>39</v>
      </c>
      <c r="H188" s="88" t="s">
        <v>455</v>
      </c>
      <c r="I188" s="19">
        <v>2</v>
      </c>
      <c r="J188" s="19">
        <v>20</v>
      </c>
      <c r="K188" s="20">
        <v>100</v>
      </c>
      <c r="L188" s="13">
        <v>0.8</v>
      </c>
      <c r="M188" s="21">
        <v>2</v>
      </c>
      <c r="N188" s="22" t="s">
        <v>41</v>
      </c>
      <c r="O188" s="23">
        <v>200000</v>
      </c>
      <c r="P188" s="122" t="s">
        <v>0</v>
      </c>
      <c r="Q188" s="14" t="s">
        <v>0</v>
      </c>
      <c r="R188" s="14" t="s">
        <v>0</v>
      </c>
      <c r="S188" s="14" t="s">
        <v>63</v>
      </c>
      <c r="T188" s="14" t="s">
        <v>62</v>
      </c>
      <c r="U188" s="14" t="s">
        <v>64</v>
      </c>
      <c r="V188" s="93" t="s">
        <v>416</v>
      </c>
      <c r="W188" s="16">
        <v>46023</v>
      </c>
      <c r="X188" s="16">
        <v>46203</v>
      </c>
      <c r="Y188" s="12"/>
      <c r="Z188" s="12"/>
      <c r="AA188" s="3"/>
      <c r="AC188" s="55">
        <f>COUNTIF(D$6:D188,D188)</f>
        <v>1</v>
      </c>
    </row>
    <row r="189" spans="1:29" s="11" customFormat="1" ht="15" customHeight="1" x14ac:dyDescent="0.25">
      <c r="B189" s="73" t="s">
        <v>196</v>
      </c>
      <c r="C189" s="108" t="str">
        <f t="shared" si="2"/>
        <v>2089-001</v>
      </c>
      <c r="D189" s="15">
        <v>2089</v>
      </c>
      <c r="E189" s="105" t="s">
        <v>237</v>
      </c>
      <c r="F189" s="1" t="s">
        <v>60</v>
      </c>
      <c r="G189" s="1" t="s">
        <v>39</v>
      </c>
      <c r="H189" s="88" t="s">
        <v>455</v>
      </c>
      <c r="I189" s="19">
        <v>2</v>
      </c>
      <c r="J189" s="19">
        <v>30</v>
      </c>
      <c r="K189" s="20">
        <v>100</v>
      </c>
      <c r="L189" s="13">
        <v>0.8</v>
      </c>
      <c r="M189" s="21">
        <v>2</v>
      </c>
      <c r="N189" s="22" t="s">
        <v>41</v>
      </c>
      <c r="O189" s="23">
        <v>200000</v>
      </c>
      <c r="P189" s="122" t="s">
        <v>0</v>
      </c>
      <c r="Q189" s="14" t="s">
        <v>0</v>
      </c>
      <c r="R189" s="14" t="s">
        <v>0</v>
      </c>
      <c r="S189" s="14" t="s">
        <v>63</v>
      </c>
      <c r="T189" s="14" t="s">
        <v>62</v>
      </c>
      <c r="U189" s="14" t="s">
        <v>64</v>
      </c>
      <c r="V189" s="93" t="s">
        <v>416</v>
      </c>
      <c r="W189" s="16">
        <v>46023</v>
      </c>
      <c r="X189" s="16">
        <v>46203</v>
      </c>
      <c r="Y189" s="12"/>
      <c r="Z189" s="12"/>
      <c r="AA189" s="3"/>
      <c r="AC189" s="55">
        <f>COUNTIF(D$6:D189,D189)</f>
        <v>1</v>
      </c>
    </row>
    <row r="190" spans="1:29" s="11" customFormat="1" ht="15" customHeight="1" x14ac:dyDescent="0.25">
      <c r="B190" s="73" t="s">
        <v>196</v>
      </c>
      <c r="C190" s="108" t="str">
        <f t="shared" si="2"/>
        <v>2090-001</v>
      </c>
      <c r="D190" s="15">
        <v>2090</v>
      </c>
      <c r="E190" s="105" t="s">
        <v>238</v>
      </c>
      <c r="F190" s="1" t="s">
        <v>60</v>
      </c>
      <c r="G190" s="1" t="s">
        <v>39</v>
      </c>
      <c r="H190" s="88" t="s">
        <v>455</v>
      </c>
      <c r="I190" s="19">
        <v>2</v>
      </c>
      <c r="J190" s="19">
        <v>15</v>
      </c>
      <c r="K190" s="20">
        <v>100</v>
      </c>
      <c r="L190" s="13">
        <v>0.6</v>
      </c>
      <c r="M190" s="21">
        <v>2</v>
      </c>
      <c r="N190" s="22" t="s">
        <v>41</v>
      </c>
      <c r="O190" s="23">
        <v>150000</v>
      </c>
      <c r="P190" s="122" t="s">
        <v>0</v>
      </c>
      <c r="Q190" s="14" t="s">
        <v>0</v>
      </c>
      <c r="R190" s="14" t="s">
        <v>0</v>
      </c>
      <c r="S190" s="14" t="s">
        <v>63</v>
      </c>
      <c r="T190" s="14" t="s">
        <v>62</v>
      </c>
      <c r="U190" s="14" t="s">
        <v>64</v>
      </c>
      <c r="V190" s="93" t="s">
        <v>416</v>
      </c>
      <c r="W190" s="16">
        <v>46023</v>
      </c>
      <c r="X190" s="16">
        <v>46203</v>
      </c>
      <c r="Y190" s="12"/>
      <c r="Z190" s="12"/>
      <c r="AA190" s="3"/>
      <c r="AC190" s="55">
        <f>COUNTIF(D$6:D190,D190)</f>
        <v>1</v>
      </c>
    </row>
    <row r="191" spans="1:29" s="11" customFormat="1" ht="15" customHeight="1" x14ac:dyDescent="0.25">
      <c r="B191" s="73" t="s">
        <v>196</v>
      </c>
      <c r="C191" s="108" t="str">
        <f t="shared" si="2"/>
        <v>2091-001</v>
      </c>
      <c r="D191" s="15">
        <v>2091</v>
      </c>
      <c r="E191" s="105" t="s">
        <v>239</v>
      </c>
      <c r="F191" s="1" t="s">
        <v>60</v>
      </c>
      <c r="G191" s="1" t="s">
        <v>39</v>
      </c>
      <c r="H191" s="88" t="s">
        <v>455</v>
      </c>
      <c r="I191" s="19">
        <v>2</v>
      </c>
      <c r="J191" s="19">
        <v>25</v>
      </c>
      <c r="K191" s="20">
        <v>100</v>
      </c>
      <c r="L191" s="13">
        <v>0.6</v>
      </c>
      <c r="M191" s="21">
        <v>2</v>
      </c>
      <c r="N191" s="22" t="s">
        <v>41</v>
      </c>
      <c r="O191" s="23">
        <v>150000</v>
      </c>
      <c r="P191" s="122" t="s">
        <v>0</v>
      </c>
      <c r="Q191" s="14" t="s">
        <v>0</v>
      </c>
      <c r="R191" s="14" t="s">
        <v>0</v>
      </c>
      <c r="S191" s="14" t="s">
        <v>63</v>
      </c>
      <c r="T191" s="14" t="s">
        <v>62</v>
      </c>
      <c r="U191" s="14" t="s">
        <v>64</v>
      </c>
      <c r="V191" s="93" t="s">
        <v>416</v>
      </c>
      <c r="W191" s="16">
        <v>46023</v>
      </c>
      <c r="X191" s="16">
        <v>46203</v>
      </c>
      <c r="Y191" s="12"/>
      <c r="Z191" s="12"/>
      <c r="AA191" s="3"/>
      <c r="AC191" s="55">
        <f>COUNTIF(D$6:D191,D191)</f>
        <v>1</v>
      </c>
    </row>
    <row r="192" spans="1:29" s="11" customFormat="1" ht="15" customHeight="1" x14ac:dyDescent="0.25">
      <c r="B192" s="73" t="s">
        <v>196</v>
      </c>
      <c r="C192" s="108" t="str">
        <f t="shared" si="2"/>
        <v>2092-001</v>
      </c>
      <c r="D192" s="15">
        <v>2092</v>
      </c>
      <c r="E192" s="105" t="s">
        <v>443</v>
      </c>
      <c r="F192" s="1" t="s">
        <v>60</v>
      </c>
      <c r="G192" s="1" t="s">
        <v>39</v>
      </c>
      <c r="H192" s="88" t="s">
        <v>455</v>
      </c>
      <c r="I192" s="19">
        <v>2</v>
      </c>
      <c r="J192" s="19">
        <v>40</v>
      </c>
      <c r="K192" s="20">
        <v>100</v>
      </c>
      <c r="L192" s="13">
        <v>0.6</v>
      </c>
      <c r="M192" s="21">
        <v>2</v>
      </c>
      <c r="N192" s="22" t="s">
        <v>41</v>
      </c>
      <c r="O192" s="23">
        <v>150000</v>
      </c>
      <c r="P192" s="122" t="s">
        <v>0</v>
      </c>
      <c r="Q192" s="14" t="s">
        <v>0</v>
      </c>
      <c r="R192" s="14" t="s">
        <v>0</v>
      </c>
      <c r="S192" s="14" t="s">
        <v>63</v>
      </c>
      <c r="T192" s="14" t="s">
        <v>62</v>
      </c>
      <c r="U192" s="14" t="s">
        <v>64</v>
      </c>
      <c r="V192" s="93" t="s">
        <v>416</v>
      </c>
      <c r="W192" s="16">
        <v>46023</v>
      </c>
      <c r="X192" s="16">
        <v>46203</v>
      </c>
      <c r="Y192" s="12"/>
      <c r="Z192" s="12"/>
      <c r="AA192" s="3"/>
      <c r="AC192" s="55">
        <f>COUNTIF(D$6:D192,D192)</f>
        <v>1</v>
      </c>
    </row>
    <row r="193" spans="2:29" s="11" customFormat="1" ht="15" customHeight="1" x14ac:dyDescent="0.25">
      <c r="B193" s="73" t="s">
        <v>196</v>
      </c>
      <c r="C193" s="108" t="str">
        <f t="shared" si="2"/>
        <v>530A-001</v>
      </c>
      <c r="D193" s="15" t="s">
        <v>240</v>
      </c>
      <c r="E193" s="105" t="s">
        <v>453</v>
      </c>
      <c r="F193" s="1" t="s">
        <v>60</v>
      </c>
      <c r="G193" s="1" t="s">
        <v>39</v>
      </c>
      <c r="H193" s="88" t="s">
        <v>455</v>
      </c>
      <c r="I193" s="19">
        <v>3</v>
      </c>
      <c r="J193" s="19">
        <v>20</v>
      </c>
      <c r="K193" s="20">
        <v>30</v>
      </c>
      <c r="L193" s="13">
        <v>0.8</v>
      </c>
      <c r="M193" s="21">
        <v>2</v>
      </c>
      <c r="N193" s="22" t="s">
        <v>41</v>
      </c>
      <c r="O193" s="23">
        <v>200000</v>
      </c>
      <c r="P193" s="122" t="s">
        <v>0</v>
      </c>
      <c r="Q193" s="14" t="s">
        <v>0</v>
      </c>
      <c r="R193" s="14" t="s">
        <v>0</v>
      </c>
      <c r="S193" s="14" t="s">
        <v>63</v>
      </c>
      <c r="T193" s="14" t="s">
        <v>62</v>
      </c>
      <c r="U193" s="14" t="s">
        <v>64</v>
      </c>
      <c r="V193" s="93" t="s">
        <v>416</v>
      </c>
      <c r="W193" s="16">
        <v>46100</v>
      </c>
      <c r="X193" s="16">
        <v>46203</v>
      </c>
      <c r="Y193" s="12"/>
      <c r="Z193" s="12"/>
      <c r="AA193" s="3"/>
      <c r="AC193" s="55">
        <f>COUNTIF(D$6:D193,D193)</f>
        <v>1</v>
      </c>
    </row>
    <row r="194" spans="2:29" s="11" customFormat="1" ht="15" customHeight="1" x14ac:dyDescent="0.25">
      <c r="B194" s="73" t="s">
        <v>196</v>
      </c>
      <c r="C194" s="108" t="str">
        <f t="shared" si="2"/>
        <v>531A-001</v>
      </c>
      <c r="D194" s="15" t="s">
        <v>241</v>
      </c>
      <c r="E194" s="105" t="s">
        <v>242</v>
      </c>
      <c r="F194" s="1" t="s">
        <v>60</v>
      </c>
      <c r="G194" s="1" t="s">
        <v>39</v>
      </c>
      <c r="H194" s="88" t="s">
        <v>455</v>
      </c>
      <c r="I194" s="19">
        <v>3</v>
      </c>
      <c r="J194" s="19">
        <v>15</v>
      </c>
      <c r="K194" s="20">
        <v>20</v>
      </c>
      <c r="L194" s="13">
        <v>0.8</v>
      </c>
      <c r="M194" s="21">
        <v>2</v>
      </c>
      <c r="N194" s="22" t="s">
        <v>41</v>
      </c>
      <c r="O194" s="23">
        <v>200000</v>
      </c>
      <c r="P194" s="122" t="s">
        <v>0</v>
      </c>
      <c r="Q194" s="14" t="s">
        <v>0</v>
      </c>
      <c r="R194" s="14" t="s">
        <v>0</v>
      </c>
      <c r="S194" s="14" t="s">
        <v>63</v>
      </c>
      <c r="T194" s="14" t="s">
        <v>62</v>
      </c>
      <c r="U194" s="14" t="s">
        <v>64</v>
      </c>
      <c r="V194" s="93" t="s">
        <v>416</v>
      </c>
      <c r="W194" s="16">
        <v>46100</v>
      </c>
      <c r="X194" s="16">
        <v>46203</v>
      </c>
      <c r="Y194" s="12"/>
      <c r="Z194" s="12"/>
      <c r="AA194" s="3"/>
      <c r="AC194" s="55">
        <f>COUNTIF(D$6:D194,D194)</f>
        <v>1</v>
      </c>
    </row>
    <row r="195" spans="2:29" s="11" customFormat="1" ht="15" customHeight="1" x14ac:dyDescent="0.25">
      <c r="B195" s="73" t="s">
        <v>196</v>
      </c>
      <c r="C195" s="108" t="str">
        <f t="shared" si="2"/>
        <v>532A-001</v>
      </c>
      <c r="D195" s="15" t="s">
        <v>243</v>
      </c>
      <c r="E195" s="105" t="s">
        <v>244</v>
      </c>
      <c r="F195" s="1" t="s">
        <v>60</v>
      </c>
      <c r="G195" s="1" t="s">
        <v>39</v>
      </c>
      <c r="H195" s="88" t="s">
        <v>455</v>
      </c>
      <c r="I195" s="19">
        <v>3</v>
      </c>
      <c r="J195" s="19">
        <v>15</v>
      </c>
      <c r="K195" s="20">
        <v>10</v>
      </c>
      <c r="L195" s="13">
        <v>0.8</v>
      </c>
      <c r="M195" s="21">
        <v>2</v>
      </c>
      <c r="N195" s="22" t="s">
        <v>41</v>
      </c>
      <c r="O195" s="23">
        <v>200000</v>
      </c>
      <c r="P195" s="122" t="s">
        <v>0</v>
      </c>
      <c r="Q195" s="14" t="s">
        <v>0</v>
      </c>
      <c r="R195" s="14" t="s">
        <v>0</v>
      </c>
      <c r="S195" s="14" t="s">
        <v>63</v>
      </c>
      <c r="T195" s="14" t="s">
        <v>62</v>
      </c>
      <c r="U195" s="14" t="s">
        <v>64</v>
      </c>
      <c r="V195" s="93" t="s">
        <v>416</v>
      </c>
      <c r="W195" s="16">
        <v>46100</v>
      </c>
      <c r="X195" s="16">
        <v>46203</v>
      </c>
      <c r="Y195" s="12"/>
      <c r="Z195" s="12"/>
      <c r="AA195" s="3"/>
      <c r="AC195" s="55">
        <f>COUNTIF(D$6:D195,D195)</f>
        <v>1</v>
      </c>
    </row>
    <row r="196" spans="2:29" s="11" customFormat="1" ht="15" customHeight="1" x14ac:dyDescent="0.25">
      <c r="B196" s="73" t="s">
        <v>196</v>
      </c>
      <c r="C196" s="108" t="str">
        <f t="shared" si="2"/>
        <v>533A-001</v>
      </c>
      <c r="D196" s="15" t="s">
        <v>245</v>
      </c>
      <c r="E196" s="105" t="s">
        <v>246</v>
      </c>
      <c r="F196" s="1" t="s">
        <v>60</v>
      </c>
      <c r="G196" s="1" t="s">
        <v>39</v>
      </c>
      <c r="H196" s="88" t="s">
        <v>455</v>
      </c>
      <c r="I196" s="19">
        <v>2</v>
      </c>
      <c r="J196" s="19">
        <v>20</v>
      </c>
      <c r="K196" s="20">
        <v>100</v>
      </c>
      <c r="L196" s="13">
        <v>0.8</v>
      </c>
      <c r="M196" s="21">
        <v>2</v>
      </c>
      <c r="N196" s="22" t="s">
        <v>41</v>
      </c>
      <c r="O196" s="23">
        <v>200000</v>
      </c>
      <c r="P196" s="122" t="s">
        <v>0</v>
      </c>
      <c r="Q196" s="14" t="s">
        <v>0</v>
      </c>
      <c r="R196" s="14" t="s">
        <v>0</v>
      </c>
      <c r="S196" s="14" t="s">
        <v>63</v>
      </c>
      <c r="T196" s="14" t="s">
        <v>62</v>
      </c>
      <c r="U196" s="14" t="s">
        <v>64</v>
      </c>
      <c r="V196" s="93" t="s">
        <v>416</v>
      </c>
      <c r="W196" s="16">
        <v>46100</v>
      </c>
      <c r="X196" s="16">
        <v>46203</v>
      </c>
      <c r="Y196" s="12"/>
      <c r="Z196" s="12"/>
      <c r="AA196" s="3"/>
      <c r="AC196" s="55">
        <f>COUNTIF(D$6:D196,D196)</f>
        <v>1</v>
      </c>
    </row>
    <row r="197" spans="2:29" s="11" customFormat="1" ht="15" customHeight="1" x14ac:dyDescent="0.25">
      <c r="B197" s="73" t="s">
        <v>196</v>
      </c>
      <c r="C197" s="108" t="str">
        <f t="shared" si="2"/>
        <v>534A-001</v>
      </c>
      <c r="D197" s="15" t="s">
        <v>247</v>
      </c>
      <c r="E197" s="105" t="s">
        <v>248</v>
      </c>
      <c r="F197" s="1" t="s">
        <v>60</v>
      </c>
      <c r="G197" s="1" t="s">
        <v>39</v>
      </c>
      <c r="H197" s="88" t="s">
        <v>455</v>
      </c>
      <c r="I197" s="19">
        <v>2</v>
      </c>
      <c r="J197" s="19">
        <v>20</v>
      </c>
      <c r="K197" s="20">
        <v>100</v>
      </c>
      <c r="L197" s="13">
        <v>0.8</v>
      </c>
      <c r="M197" s="21">
        <v>2</v>
      </c>
      <c r="N197" s="22" t="s">
        <v>41</v>
      </c>
      <c r="O197" s="23">
        <v>200000</v>
      </c>
      <c r="P197" s="122" t="s">
        <v>0</v>
      </c>
      <c r="Q197" s="14" t="s">
        <v>0</v>
      </c>
      <c r="R197" s="14" t="s">
        <v>0</v>
      </c>
      <c r="S197" s="14" t="s">
        <v>63</v>
      </c>
      <c r="T197" s="14" t="s">
        <v>62</v>
      </c>
      <c r="U197" s="14" t="s">
        <v>64</v>
      </c>
      <c r="V197" s="93" t="s">
        <v>416</v>
      </c>
      <c r="W197" s="16">
        <v>46100</v>
      </c>
      <c r="X197" s="16">
        <v>46203</v>
      </c>
      <c r="Y197" s="12"/>
      <c r="Z197" s="12"/>
      <c r="AA197" s="3"/>
      <c r="AC197" s="55">
        <f>COUNTIF(D$6:D197,D197)</f>
        <v>1</v>
      </c>
    </row>
    <row r="198" spans="2:29" s="11" customFormat="1" ht="15" customHeight="1" x14ac:dyDescent="0.25">
      <c r="B198" s="73" t="s">
        <v>196</v>
      </c>
      <c r="C198" s="108" t="str">
        <f t="shared" si="2"/>
        <v>535A-001</v>
      </c>
      <c r="D198" s="15" t="s">
        <v>249</v>
      </c>
      <c r="E198" s="105" t="s">
        <v>250</v>
      </c>
      <c r="F198" s="1" t="s">
        <v>60</v>
      </c>
      <c r="G198" s="1" t="s">
        <v>39</v>
      </c>
      <c r="H198" s="88" t="s">
        <v>455</v>
      </c>
      <c r="I198" s="19">
        <v>2</v>
      </c>
      <c r="J198" s="19">
        <v>30</v>
      </c>
      <c r="K198" s="20">
        <v>100</v>
      </c>
      <c r="L198" s="13">
        <v>0.8</v>
      </c>
      <c r="M198" s="21">
        <v>2</v>
      </c>
      <c r="N198" s="22" t="s">
        <v>41</v>
      </c>
      <c r="O198" s="23">
        <v>200000</v>
      </c>
      <c r="P198" s="122" t="s">
        <v>0</v>
      </c>
      <c r="Q198" s="14" t="s">
        <v>0</v>
      </c>
      <c r="R198" s="14" t="s">
        <v>0</v>
      </c>
      <c r="S198" s="14" t="s">
        <v>63</v>
      </c>
      <c r="T198" s="14" t="s">
        <v>62</v>
      </c>
      <c r="U198" s="14" t="s">
        <v>64</v>
      </c>
      <c r="V198" s="93" t="s">
        <v>416</v>
      </c>
      <c r="W198" s="16">
        <v>46100</v>
      </c>
      <c r="X198" s="16">
        <v>46203</v>
      </c>
      <c r="Y198" s="12"/>
      <c r="Z198" s="12"/>
      <c r="AA198" s="3"/>
      <c r="AC198" s="55">
        <f>COUNTIF(D$6:D198,D198)</f>
        <v>1</v>
      </c>
    </row>
    <row r="199" spans="2:29" s="11" customFormat="1" ht="15" customHeight="1" x14ac:dyDescent="0.25">
      <c r="B199" s="73" t="s">
        <v>196</v>
      </c>
      <c r="C199" s="108" t="str">
        <f t="shared" ref="C199:C263" si="3">D199&amp;"-"&amp;IF(A199="v2",9,0)&amp;REPT("0",2-LEN(AC199))&amp;AC199</f>
        <v>536A-001</v>
      </c>
      <c r="D199" s="15" t="s">
        <v>251</v>
      </c>
      <c r="E199" s="105" t="s">
        <v>252</v>
      </c>
      <c r="F199" s="1" t="s">
        <v>60</v>
      </c>
      <c r="G199" s="1" t="s">
        <v>39</v>
      </c>
      <c r="H199" s="88" t="s">
        <v>455</v>
      </c>
      <c r="I199" s="19">
        <v>2</v>
      </c>
      <c r="J199" s="19">
        <v>20</v>
      </c>
      <c r="K199" s="20">
        <v>100</v>
      </c>
      <c r="L199" s="13">
        <v>0.8</v>
      </c>
      <c r="M199" s="21">
        <v>2</v>
      </c>
      <c r="N199" s="22" t="s">
        <v>41</v>
      </c>
      <c r="O199" s="23">
        <v>200000</v>
      </c>
      <c r="P199" s="122" t="s">
        <v>0</v>
      </c>
      <c r="Q199" s="14" t="s">
        <v>0</v>
      </c>
      <c r="R199" s="14" t="s">
        <v>0</v>
      </c>
      <c r="S199" s="14" t="s">
        <v>63</v>
      </c>
      <c r="T199" s="14" t="s">
        <v>62</v>
      </c>
      <c r="U199" s="14" t="s">
        <v>64</v>
      </c>
      <c r="V199" s="93" t="s">
        <v>416</v>
      </c>
      <c r="W199" s="16">
        <v>46100</v>
      </c>
      <c r="X199" s="16">
        <v>46203</v>
      </c>
      <c r="Y199" s="12"/>
      <c r="Z199" s="12"/>
      <c r="AA199" s="3"/>
      <c r="AC199" s="55">
        <f>COUNTIF(D$6:D199,D199)</f>
        <v>1</v>
      </c>
    </row>
    <row r="200" spans="2:29" s="11" customFormat="1" ht="15" customHeight="1" x14ac:dyDescent="0.25">
      <c r="B200" s="73" t="s">
        <v>196</v>
      </c>
      <c r="C200" s="108" t="str">
        <f t="shared" si="3"/>
        <v>537A-001</v>
      </c>
      <c r="D200" s="15" t="s">
        <v>253</v>
      </c>
      <c r="E200" s="105" t="s">
        <v>254</v>
      </c>
      <c r="F200" s="1" t="s">
        <v>60</v>
      </c>
      <c r="G200" s="1" t="s">
        <v>39</v>
      </c>
      <c r="H200" s="88" t="s">
        <v>455</v>
      </c>
      <c r="I200" s="19">
        <v>2</v>
      </c>
      <c r="J200" s="19">
        <v>40</v>
      </c>
      <c r="K200" s="20">
        <v>100</v>
      </c>
      <c r="L200" s="13">
        <v>0.8</v>
      </c>
      <c r="M200" s="21">
        <v>2</v>
      </c>
      <c r="N200" s="22" t="s">
        <v>41</v>
      </c>
      <c r="O200" s="23">
        <v>200000</v>
      </c>
      <c r="P200" s="122" t="s">
        <v>0</v>
      </c>
      <c r="Q200" s="14" t="s">
        <v>0</v>
      </c>
      <c r="R200" s="14" t="s">
        <v>0</v>
      </c>
      <c r="S200" s="14" t="s">
        <v>63</v>
      </c>
      <c r="T200" s="14" t="s">
        <v>62</v>
      </c>
      <c r="U200" s="14" t="s">
        <v>64</v>
      </c>
      <c r="V200" s="93" t="s">
        <v>416</v>
      </c>
      <c r="W200" s="16">
        <v>46100</v>
      </c>
      <c r="X200" s="16">
        <v>46203</v>
      </c>
      <c r="Y200" s="12"/>
      <c r="Z200" s="12"/>
      <c r="AA200" s="3"/>
      <c r="AC200" s="55">
        <f>COUNTIF(D$6:D200,D200)</f>
        <v>1</v>
      </c>
    </row>
    <row r="201" spans="2:29" s="11" customFormat="1" ht="15" customHeight="1" x14ac:dyDescent="0.25">
      <c r="B201" s="73" t="s">
        <v>196</v>
      </c>
      <c r="C201" s="108" t="str">
        <f t="shared" si="3"/>
        <v>538A-001</v>
      </c>
      <c r="D201" s="15" t="s">
        <v>255</v>
      </c>
      <c r="E201" s="105" t="s">
        <v>256</v>
      </c>
      <c r="F201" s="1" t="s">
        <v>60</v>
      </c>
      <c r="G201" s="1" t="s">
        <v>39</v>
      </c>
      <c r="H201" s="88" t="s">
        <v>455</v>
      </c>
      <c r="I201" s="19">
        <v>2</v>
      </c>
      <c r="J201" s="19">
        <v>15</v>
      </c>
      <c r="K201" s="20">
        <v>100</v>
      </c>
      <c r="L201" s="13">
        <v>0.6</v>
      </c>
      <c r="M201" s="21">
        <v>2</v>
      </c>
      <c r="N201" s="22" t="s">
        <v>41</v>
      </c>
      <c r="O201" s="23">
        <v>150000</v>
      </c>
      <c r="P201" s="122" t="s">
        <v>0</v>
      </c>
      <c r="Q201" s="14" t="s">
        <v>0</v>
      </c>
      <c r="R201" s="14" t="s">
        <v>0</v>
      </c>
      <c r="S201" s="14" t="s">
        <v>63</v>
      </c>
      <c r="T201" s="14" t="s">
        <v>62</v>
      </c>
      <c r="U201" s="14" t="s">
        <v>64</v>
      </c>
      <c r="V201" s="93" t="s">
        <v>416</v>
      </c>
      <c r="W201" s="16">
        <v>46100</v>
      </c>
      <c r="X201" s="16">
        <v>46203</v>
      </c>
      <c r="Y201" s="12"/>
      <c r="Z201" s="12"/>
      <c r="AA201" s="3"/>
      <c r="AC201" s="55">
        <f>COUNTIF(D$6:D201,D201)</f>
        <v>1</v>
      </c>
    </row>
    <row r="202" spans="2:29" s="11" customFormat="1" ht="15" customHeight="1" x14ac:dyDescent="0.25">
      <c r="B202" s="74" t="s">
        <v>196</v>
      </c>
      <c r="C202" s="108" t="str">
        <f t="shared" si="3"/>
        <v>539A-001</v>
      </c>
      <c r="D202" s="15" t="s">
        <v>257</v>
      </c>
      <c r="E202" s="105" t="s">
        <v>258</v>
      </c>
      <c r="F202" s="1" t="s">
        <v>60</v>
      </c>
      <c r="G202" s="1" t="s">
        <v>39</v>
      </c>
      <c r="H202" s="88" t="s">
        <v>455</v>
      </c>
      <c r="I202" s="19">
        <v>2</v>
      </c>
      <c r="J202" s="19">
        <v>40</v>
      </c>
      <c r="K202" s="20">
        <v>100</v>
      </c>
      <c r="L202" s="13">
        <v>0.8</v>
      </c>
      <c r="M202" s="21">
        <v>2</v>
      </c>
      <c r="N202" s="22" t="s">
        <v>41</v>
      </c>
      <c r="O202" s="23">
        <v>150000</v>
      </c>
      <c r="P202" s="122" t="s">
        <v>0</v>
      </c>
      <c r="Q202" s="14" t="s">
        <v>0</v>
      </c>
      <c r="R202" s="14" t="s">
        <v>0</v>
      </c>
      <c r="S202" s="14" t="s">
        <v>63</v>
      </c>
      <c r="T202" s="14" t="s">
        <v>62</v>
      </c>
      <c r="U202" s="14" t="s">
        <v>64</v>
      </c>
      <c r="V202" s="93" t="s">
        <v>416</v>
      </c>
      <c r="W202" s="16">
        <v>46100</v>
      </c>
      <c r="X202" s="16">
        <v>46203</v>
      </c>
      <c r="Y202" s="12"/>
      <c r="Z202" s="12"/>
      <c r="AA202" s="3"/>
      <c r="AC202" s="55">
        <f>COUNTIF(D$6:D202,D202)</f>
        <v>1</v>
      </c>
    </row>
    <row r="203" spans="2:29" s="11" customFormat="1" ht="15" customHeight="1" x14ac:dyDescent="0.25">
      <c r="B203" s="50" t="s">
        <v>259</v>
      </c>
      <c r="C203" s="107" t="str">
        <f t="shared" si="3"/>
        <v>1554-001</v>
      </c>
      <c r="D203" s="39">
        <v>1554</v>
      </c>
      <c r="E203" s="40" t="s">
        <v>263</v>
      </c>
      <c r="F203" s="51" t="s">
        <v>60</v>
      </c>
      <c r="G203" s="51" t="s">
        <v>40</v>
      </c>
      <c r="H203" s="51" t="s">
        <v>72</v>
      </c>
      <c r="I203" s="41">
        <v>2</v>
      </c>
      <c r="J203" s="41">
        <v>40</v>
      </c>
      <c r="K203" s="52">
        <v>100</v>
      </c>
      <c r="L203" s="43">
        <v>0.8</v>
      </c>
      <c r="M203" s="44">
        <v>2</v>
      </c>
      <c r="N203" s="28" t="s">
        <v>41</v>
      </c>
      <c r="O203" s="53">
        <v>150000</v>
      </c>
      <c r="P203" s="120" t="s">
        <v>0</v>
      </c>
      <c r="Q203" s="27" t="s">
        <v>0</v>
      </c>
      <c r="R203" s="27" t="s">
        <v>0</v>
      </c>
      <c r="S203" s="27" t="s">
        <v>63</v>
      </c>
      <c r="T203" s="27" t="s">
        <v>62</v>
      </c>
      <c r="U203" s="27" t="s">
        <v>64</v>
      </c>
      <c r="V203" s="46" t="s">
        <v>0</v>
      </c>
      <c r="W203" s="47">
        <v>46113</v>
      </c>
      <c r="X203" s="47">
        <v>46295</v>
      </c>
      <c r="Y203" s="48"/>
      <c r="Z203" s="48">
        <v>46099</v>
      </c>
      <c r="AA203" s="49" t="s">
        <v>69</v>
      </c>
      <c r="AC203" s="55">
        <f>COUNTIF(D$6:D203,D203)</f>
        <v>1</v>
      </c>
    </row>
    <row r="204" spans="2:29" s="11" customFormat="1" ht="15" customHeight="1" x14ac:dyDescent="0.25">
      <c r="B204" s="25" t="s">
        <v>259</v>
      </c>
      <c r="C204" s="107" t="str">
        <f t="shared" si="3"/>
        <v>1677-001</v>
      </c>
      <c r="D204" s="39">
        <v>1677</v>
      </c>
      <c r="E204" s="40" t="s">
        <v>420</v>
      </c>
      <c r="F204" s="51" t="s">
        <v>60</v>
      </c>
      <c r="G204" s="51" t="s">
        <v>40</v>
      </c>
      <c r="H204" s="51" t="s">
        <v>72</v>
      </c>
      <c r="I204" s="41">
        <v>2</v>
      </c>
      <c r="J204" s="41">
        <v>40</v>
      </c>
      <c r="K204" s="52">
        <v>100</v>
      </c>
      <c r="L204" s="43">
        <v>0.8</v>
      </c>
      <c r="M204" s="44">
        <v>2</v>
      </c>
      <c r="N204" s="28" t="s">
        <v>41</v>
      </c>
      <c r="O204" s="53">
        <v>150000</v>
      </c>
      <c r="P204" s="120" t="s">
        <v>0</v>
      </c>
      <c r="Q204" s="27" t="s">
        <v>0</v>
      </c>
      <c r="R204" s="27" t="s">
        <v>0</v>
      </c>
      <c r="S204" s="27" t="s">
        <v>63</v>
      </c>
      <c r="T204" s="27" t="s">
        <v>62</v>
      </c>
      <c r="U204" s="27" t="s">
        <v>64</v>
      </c>
      <c r="V204" s="46" t="s">
        <v>0</v>
      </c>
      <c r="W204" s="47">
        <v>46113</v>
      </c>
      <c r="X204" s="47">
        <v>46295</v>
      </c>
      <c r="Y204" s="48"/>
      <c r="Z204" s="48">
        <v>46099</v>
      </c>
      <c r="AA204" s="49" t="s">
        <v>69</v>
      </c>
      <c r="AC204" s="55">
        <f>COUNTIF(D$6:D204,D204)</f>
        <v>1</v>
      </c>
    </row>
    <row r="205" spans="2:29" s="11" customFormat="1" ht="15" customHeight="1" x14ac:dyDescent="0.25">
      <c r="B205" s="25" t="s">
        <v>259</v>
      </c>
      <c r="C205" s="107" t="str">
        <f t="shared" si="3"/>
        <v>1680-001</v>
      </c>
      <c r="D205" s="39">
        <v>1680</v>
      </c>
      <c r="E205" s="40" t="s">
        <v>264</v>
      </c>
      <c r="F205" s="51" t="s">
        <v>60</v>
      </c>
      <c r="G205" s="51" t="s">
        <v>40</v>
      </c>
      <c r="H205" s="51" t="s">
        <v>72</v>
      </c>
      <c r="I205" s="41">
        <v>2</v>
      </c>
      <c r="J205" s="41">
        <v>20</v>
      </c>
      <c r="K205" s="52">
        <v>100</v>
      </c>
      <c r="L205" s="43">
        <v>0.8</v>
      </c>
      <c r="M205" s="44">
        <v>2</v>
      </c>
      <c r="N205" s="28" t="s">
        <v>41</v>
      </c>
      <c r="O205" s="53">
        <v>100000</v>
      </c>
      <c r="P205" s="120" t="s">
        <v>0</v>
      </c>
      <c r="Q205" s="27" t="s">
        <v>0</v>
      </c>
      <c r="R205" s="27" t="s">
        <v>0</v>
      </c>
      <c r="S205" s="27" t="s">
        <v>63</v>
      </c>
      <c r="T205" s="27" t="s">
        <v>62</v>
      </c>
      <c r="U205" s="27" t="s">
        <v>64</v>
      </c>
      <c r="V205" s="46" t="s">
        <v>0</v>
      </c>
      <c r="W205" s="47">
        <v>46113</v>
      </c>
      <c r="X205" s="47">
        <v>46295</v>
      </c>
      <c r="Y205" s="48"/>
      <c r="Z205" s="48">
        <v>46099</v>
      </c>
      <c r="AA205" s="49" t="s">
        <v>69</v>
      </c>
      <c r="AC205" s="55">
        <f>COUNTIF(D$6:D205,D205)</f>
        <v>1</v>
      </c>
    </row>
    <row r="206" spans="2:29" s="11" customFormat="1" ht="15" customHeight="1" x14ac:dyDescent="0.25">
      <c r="B206" s="25" t="s">
        <v>259</v>
      </c>
      <c r="C206" s="107" t="str">
        <f t="shared" si="3"/>
        <v>2235-001</v>
      </c>
      <c r="D206" s="39">
        <v>2235</v>
      </c>
      <c r="E206" s="40" t="s">
        <v>265</v>
      </c>
      <c r="F206" s="51" t="s">
        <v>60</v>
      </c>
      <c r="G206" s="51" t="s">
        <v>40</v>
      </c>
      <c r="H206" s="51" t="s">
        <v>72</v>
      </c>
      <c r="I206" s="41">
        <v>2</v>
      </c>
      <c r="J206" s="41">
        <v>30</v>
      </c>
      <c r="K206" s="52">
        <v>100</v>
      </c>
      <c r="L206" s="43">
        <v>0.8</v>
      </c>
      <c r="M206" s="44">
        <v>2</v>
      </c>
      <c r="N206" s="28" t="s">
        <v>41</v>
      </c>
      <c r="O206" s="53">
        <v>200000</v>
      </c>
      <c r="P206" s="120" t="s">
        <v>0</v>
      </c>
      <c r="Q206" s="27" t="s">
        <v>0</v>
      </c>
      <c r="R206" s="27" t="s">
        <v>0</v>
      </c>
      <c r="S206" s="27" t="s">
        <v>63</v>
      </c>
      <c r="T206" s="27" t="s">
        <v>62</v>
      </c>
      <c r="U206" s="27" t="s">
        <v>64</v>
      </c>
      <c r="V206" s="46" t="s">
        <v>0</v>
      </c>
      <c r="W206" s="47">
        <v>46113</v>
      </c>
      <c r="X206" s="47">
        <v>46295</v>
      </c>
      <c r="Y206" s="48"/>
      <c r="Z206" s="48">
        <v>46099</v>
      </c>
      <c r="AA206" s="49" t="s">
        <v>69</v>
      </c>
      <c r="AC206" s="55">
        <f>COUNTIF(D$6:D206,D206)</f>
        <v>1</v>
      </c>
    </row>
    <row r="207" spans="2:29" s="11" customFormat="1" ht="15" customHeight="1" x14ac:dyDescent="0.25">
      <c r="B207" s="25" t="s">
        <v>259</v>
      </c>
      <c r="C207" s="107" t="str">
        <f t="shared" si="3"/>
        <v>2843-001</v>
      </c>
      <c r="D207" s="39">
        <v>2843</v>
      </c>
      <c r="E207" s="40" t="s">
        <v>434</v>
      </c>
      <c r="F207" s="51" t="s">
        <v>60</v>
      </c>
      <c r="G207" s="51" t="s">
        <v>40</v>
      </c>
      <c r="H207" s="51" t="s">
        <v>72</v>
      </c>
      <c r="I207" s="41">
        <v>2</v>
      </c>
      <c r="J207" s="41">
        <v>40</v>
      </c>
      <c r="K207" s="52">
        <v>100</v>
      </c>
      <c r="L207" s="43">
        <v>0.6</v>
      </c>
      <c r="M207" s="44">
        <v>2</v>
      </c>
      <c r="N207" s="28" t="s">
        <v>41</v>
      </c>
      <c r="O207" s="53">
        <v>200000</v>
      </c>
      <c r="P207" s="120" t="s">
        <v>0</v>
      </c>
      <c r="Q207" s="27" t="s">
        <v>0</v>
      </c>
      <c r="R207" s="27" t="s">
        <v>0</v>
      </c>
      <c r="S207" s="27" t="s">
        <v>63</v>
      </c>
      <c r="T207" s="27" t="s">
        <v>62</v>
      </c>
      <c r="U207" s="27" t="s">
        <v>64</v>
      </c>
      <c r="V207" s="46" t="s">
        <v>0</v>
      </c>
      <c r="W207" s="47">
        <v>46113</v>
      </c>
      <c r="X207" s="47">
        <v>46295</v>
      </c>
      <c r="Y207" s="48"/>
      <c r="Z207" s="48">
        <v>46099</v>
      </c>
      <c r="AA207" s="49" t="s">
        <v>69</v>
      </c>
      <c r="AC207" s="55">
        <f>COUNTIF(D$6:D207,D207)</f>
        <v>1</v>
      </c>
    </row>
    <row r="208" spans="2:29" s="11" customFormat="1" ht="15" customHeight="1" x14ac:dyDescent="0.25">
      <c r="B208" s="25" t="s">
        <v>259</v>
      </c>
      <c r="C208" s="107" t="str">
        <f t="shared" si="3"/>
        <v>2844-001</v>
      </c>
      <c r="D208" s="39">
        <v>2844</v>
      </c>
      <c r="E208" s="40" t="s">
        <v>266</v>
      </c>
      <c r="F208" s="51" t="s">
        <v>60</v>
      </c>
      <c r="G208" s="51" t="s">
        <v>40</v>
      </c>
      <c r="H208" s="51" t="s">
        <v>72</v>
      </c>
      <c r="I208" s="41">
        <v>2</v>
      </c>
      <c r="J208" s="41">
        <v>40</v>
      </c>
      <c r="K208" s="52">
        <v>100</v>
      </c>
      <c r="L208" s="43">
        <v>0.6</v>
      </c>
      <c r="M208" s="44">
        <v>2</v>
      </c>
      <c r="N208" s="28" t="s">
        <v>41</v>
      </c>
      <c r="O208" s="53">
        <v>200000</v>
      </c>
      <c r="P208" s="120" t="s">
        <v>0</v>
      </c>
      <c r="Q208" s="27" t="s">
        <v>0</v>
      </c>
      <c r="R208" s="27" t="s">
        <v>0</v>
      </c>
      <c r="S208" s="27" t="s">
        <v>63</v>
      </c>
      <c r="T208" s="27" t="s">
        <v>62</v>
      </c>
      <c r="U208" s="27" t="s">
        <v>64</v>
      </c>
      <c r="V208" s="46" t="s">
        <v>0</v>
      </c>
      <c r="W208" s="47">
        <v>46113</v>
      </c>
      <c r="X208" s="47">
        <v>46295</v>
      </c>
      <c r="Y208" s="48"/>
      <c r="Z208" s="48">
        <v>46099</v>
      </c>
      <c r="AA208" s="49" t="s">
        <v>69</v>
      </c>
      <c r="AC208" s="55">
        <f>COUNTIF(D$6:D208,D208)</f>
        <v>1</v>
      </c>
    </row>
    <row r="209" spans="1:29" s="11" customFormat="1" ht="15" customHeight="1" x14ac:dyDescent="0.25">
      <c r="B209" s="25" t="s">
        <v>259</v>
      </c>
      <c r="C209" s="107" t="str">
        <f t="shared" si="3"/>
        <v>213A-001</v>
      </c>
      <c r="D209" s="39" t="s">
        <v>260</v>
      </c>
      <c r="E209" s="40" t="s">
        <v>267</v>
      </c>
      <c r="F209" s="51" t="s">
        <v>60</v>
      </c>
      <c r="G209" s="51" t="s">
        <v>40</v>
      </c>
      <c r="H209" s="51" t="s">
        <v>72</v>
      </c>
      <c r="I209" s="41">
        <v>3</v>
      </c>
      <c r="J209" s="41">
        <v>30</v>
      </c>
      <c r="K209" s="52">
        <v>30</v>
      </c>
      <c r="L209" s="43">
        <v>0.8</v>
      </c>
      <c r="M209" s="44">
        <v>2</v>
      </c>
      <c r="N209" s="28" t="s">
        <v>41</v>
      </c>
      <c r="O209" s="53">
        <v>400000</v>
      </c>
      <c r="P209" s="120" t="s">
        <v>0</v>
      </c>
      <c r="Q209" s="27" t="s">
        <v>0</v>
      </c>
      <c r="R209" s="27" t="s">
        <v>0</v>
      </c>
      <c r="S209" s="27" t="s">
        <v>63</v>
      </c>
      <c r="T209" s="27" t="s">
        <v>62</v>
      </c>
      <c r="U209" s="27" t="s">
        <v>64</v>
      </c>
      <c r="V209" s="46" t="s">
        <v>0</v>
      </c>
      <c r="W209" s="47">
        <v>46113</v>
      </c>
      <c r="X209" s="47">
        <v>46295</v>
      </c>
      <c r="Y209" s="48"/>
      <c r="Z209" s="48">
        <v>46099</v>
      </c>
      <c r="AA209" s="49" t="s">
        <v>69</v>
      </c>
      <c r="AC209" s="55">
        <f>COUNTIF(D$6:D209,D209)</f>
        <v>1</v>
      </c>
    </row>
    <row r="210" spans="1:29" s="11" customFormat="1" ht="15" customHeight="1" x14ac:dyDescent="0.25">
      <c r="B210" s="25" t="s">
        <v>259</v>
      </c>
      <c r="C210" s="107" t="str">
        <f t="shared" si="3"/>
        <v>2093-001</v>
      </c>
      <c r="D210" s="39">
        <v>2093</v>
      </c>
      <c r="E210" s="40" t="s">
        <v>268</v>
      </c>
      <c r="F210" s="51" t="s">
        <v>60</v>
      </c>
      <c r="G210" s="51" t="s">
        <v>40</v>
      </c>
      <c r="H210" s="51" t="s">
        <v>72</v>
      </c>
      <c r="I210" s="41">
        <v>2</v>
      </c>
      <c r="J210" s="41">
        <v>15</v>
      </c>
      <c r="K210" s="52">
        <v>100</v>
      </c>
      <c r="L210" s="43">
        <v>0.8</v>
      </c>
      <c r="M210" s="44">
        <v>2</v>
      </c>
      <c r="N210" s="28" t="s">
        <v>41</v>
      </c>
      <c r="O210" s="53">
        <v>200000</v>
      </c>
      <c r="P210" s="120" t="s">
        <v>0</v>
      </c>
      <c r="Q210" s="27" t="s">
        <v>0</v>
      </c>
      <c r="R210" s="27" t="s">
        <v>0</v>
      </c>
      <c r="S210" s="27" t="s">
        <v>63</v>
      </c>
      <c r="T210" s="27" t="s">
        <v>62</v>
      </c>
      <c r="U210" s="27" t="s">
        <v>64</v>
      </c>
      <c r="V210" s="46" t="s">
        <v>0</v>
      </c>
      <c r="W210" s="47">
        <v>46113</v>
      </c>
      <c r="X210" s="47">
        <v>46295</v>
      </c>
      <c r="Y210" s="48"/>
      <c r="Z210" s="48">
        <v>46099</v>
      </c>
      <c r="AA210" s="49" t="s">
        <v>69</v>
      </c>
      <c r="AC210" s="55">
        <f>COUNTIF(D$6:D210,D210)</f>
        <v>1</v>
      </c>
    </row>
    <row r="211" spans="1:29" s="11" customFormat="1" ht="15" customHeight="1" x14ac:dyDescent="0.25">
      <c r="B211" s="25" t="s">
        <v>259</v>
      </c>
      <c r="C211" s="107" t="str">
        <f t="shared" si="3"/>
        <v>1698-001</v>
      </c>
      <c r="D211" s="39">
        <v>1698</v>
      </c>
      <c r="E211" s="40" t="s">
        <v>421</v>
      </c>
      <c r="F211" s="51" t="s">
        <v>60</v>
      </c>
      <c r="G211" s="51" t="s">
        <v>40</v>
      </c>
      <c r="H211" s="51" t="s">
        <v>72</v>
      </c>
      <c r="I211" s="41">
        <v>2</v>
      </c>
      <c r="J211" s="41">
        <v>15</v>
      </c>
      <c r="K211" s="52">
        <v>10</v>
      </c>
      <c r="L211" s="43">
        <v>0.8</v>
      </c>
      <c r="M211" s="44">
        <v>3</v>
      </c>
      <c r="N211" s="28" t="s">
        <v>41</v>
      </c>
      <c r="O211" s="53">
        <v>200000</v>
      </c>
      <c r="P211" s="120" t="s">
        <v>0</v>
      </c>
      <c r="Q211" s="27" t="s">
        <v>0</v>
      </c>
      <c r="R211" s="27" t="s">
        <v>0</v>
      </c>
      <c r="S211" s="27" t="s">
        <v>63</v>
      </c>
      <c r="T211" s="27" t="s">
        <v>62</v>
      </c>
      <c r="U211" s="27" t="s">
        <v>64</v>
      </c>
      <c r="V211" s="46" t="s">
        <v>0</v>
      </c>
      <c r="W211" s="47">
        <v>46113</v>
      </c>
      <c r="X211" s="47">
        <v>46295</v>
      </c>
      <c r="Y211" s="48"/>
      <c r="Z211" s="48">
        <v>46099</v>
      </c>
      <c r="AA211" s="49" t="s">
        <v>69</v>
      </c>
      <c r="AC211" s="55">
        <f>COUNTIF(D$6:D211,D211)</f>
        <v>1</v>
      </c>
    </row>
    <row r="212" spans="1:29" s="11" customFormat="1" ht="15" customHeight="1" x14ac:dyDescent="0.25">
      <c r="B212" s="25" t="s">
        <v>259</v>
      </c>
      <c r="C212" s="107" t="str">
        <f t="shared" si="3"/>
        <v>399A-001</v>
      </c>
      <c r="D212" s="39" t="s">
        <v>261</v>
      </c>
      <c r="E212" s="40" t="s">
        <v>269</v>
      </c>
      <c r="F212" s="51" t="s">
        <v>60</v>
      </c>
      <c r="G212" s="51" t="s">
        <v>40</v>
      </c>
      <c r="H212" s="51" t="s">
        <v>72</v>
      </c>
      <c r="I212" s="41">
        <v>3</v>
      </c>
      <c r="J212" s="41">
        <v>15</v>
      </c>
      <c r="K212" s="52">
        <v>20</v>
      </c>
      <c r="L212" s="43">
        <v>0.8</v>
      </c>
      <c r="M212" s="44">
        <v>2</v>
      </c>
      <c r="N212" s="28" t="s">
        <v>41</v>
      </c>
      <c r="O212" s="53">
        <v>200000</v>
      </c>
      <c r="P212" s="120" t="s">
        <v>0</v>
      </c>
      <c r="Q212" s="27" t="s">
        <v>0</v>
      </c>
      <c r="R212" s="27" t="s">
        <v>0</v>
      </c>
      <c r="S212" s="27" t="s">
        <v>63</v>
      </c>
      <c r="T212" s="27" t="s">
        <v>62</v>
      </c>
      <c r="U212" s="27" t="s">
        <v>64</v>
      </c>
      <c r="V212" s="46" t="s">
        <v>0</v>
      </c>
      <c r="W212" s="47">
        <v>46113</v>
      </c>
      <c r="X212" s="47">
        <v>46295</v>
      </c>
      <c r="Y212" s="48"/>
      <c r="Z212" s="48">
        <v>46099</v>
      </c>
      <c r="AA212" s="49" t="s">
        <v>69</v>
      </c>
      <c r="AC212" s="55">
        <f>COUNTIF(D$6:D212,D212)</f>
        <v>1</v>
      </c>
    </row>
    <row r="213" spans="1:29" s="11" customFormat="1" ht="15" customHeight="1" x14ac:dyDescent="0.25">
      <c r="B213" s="25" t="s">
        <v>259</v>
      </c>
      <c r="C213" s="108" t="str">
        <f t="shared" si="3"/>
        <v>540A-001</v>
      </c>
      <c r="D213" s="94" t="s">
        <v>262</v>
      </c>
      <c r="E213" s="105" t="s">
        <v>270</v>
      </c>
      <c r="F213" s="88" t="s">
        <v>60</v>
      </c>
      <c r="G213" s="88" t="s">
        <v>39</v>
      </c>
      <c r="H213" s="88" t="s">
        <v>455</v>
      </c>
      <c r="I213" s="95">
        <v>3</v>
      </c>
      <c r="J213" s="95">
        <v>15</v>
      </c>
      <c r="K213" s="81">
        <v>20</v>
      </c>
      <c r="L213" s="96">
        <v>0.8</v>
      </c>
      <c r="M213" s="86">
        <v>2</v>
      </c>
      <c r="N213" s="76" t="s">
        <v>41</v>
      </c>
      <c r="O213" s="97">
        <v>300000</v>
      </c>
      <c r="P213" s="121" t="s">
        <v>0</v>
      </c>
      <c r="Q213" s="92" t="s">
        <v>0</v>
      </c>
      <c r="R213" s="92" t="s">
        <v>0</v>
      </c>
      <c r="S213" s="92" t="s">
        <v>63</v>
      </c>
      <c r="T213" s="92" t="s">
        <v>62</v>
      </c>
      <c r="U213" s="92" t="s">
        <v>64</v>
      </c>
      <c r="V213" s="93" t="s">
        <v>416</v>
      </c>
      <c r="W213" s="98">
        <v>46099</v>
      </c>
      <c r="X213" s="47">
        <v>46112</v>
      </c>
      <c r="Y213" s="48"/>
      <c r="Z213" s="48">
        <v>46099</v>
      </c>
      <c r="AA213" s="49" t="s">
        <v>414</v>
      </c>
      <c r="AC213" s="55">
        <f>COUNTIF(D$6:D213,D213)</f>
        <v>1</v>
      </c>
    </row>
    <row r="214" spans="1:29" s="11" customFormat="1" ht="15" customHeight="1" x14ac:dyDescent="0.25">
      <c r="B214" s="26" t="s">
        <v>259</v>
      </c>
      <c r="C214" s="107" t="str">
        <f t="shared" si="3"/>
        <v>540A-002</v>
      </c>
      <c r="D214" s="39" t="s">
        <v>262</v>
      </c>
      <c r="E214" s="40" t="s">
        <v>270</v>
      </c>
      <c r="F214" s="51" t="s">
        <v>60</v>
      </c>
      <c r="G214" s="51" t="s">
        <v>40</v>
      </c>
      <c r="H214" s="51" t="s">
        <v>72</v>
      </c>
      <c r="I214" s="41">
        <v>3</v>
      </c>
      <c r="J214" s="41">
        <v>15</v>
      </c>
      <c r="K214" s="52">
        <v>20</v>
      </c>
      <c r="L214" s="43">
        <v>0.8</v>
      </c>
      <c r="M214" s="44">
        <v>2</v>
      </c>
      <c r="N214" s="28" t="s">
        <v>41</v>
      </c>
      <c r="O214" s="53">
        <v>300000</v>
      </c>
      <c r="P214" s="120" t="s">
        <v>0</v>
      </c>
      <c r="Q214" s="27" t="s">
        <v>0</v>
      </c>
      <c r="R214" s="27" t="s">
        <v>0</v>
      </c>
      <c r="S214" s="27" t="s">
        <v>63</v>
      </c>
      <c r="T214" s="27" t="s">
        <v>62</v>
      </c>
      <c r="U214" s="27" t="s">
        <v>64</v>
      </c>
      <c r="V214" s="46" t="s">
        <v>0</v>
      </c>
      <c r="W214" s="47">
        <v>46113</v>
      </c>
      <c r="X214" s="47">
        <v>46295</v>
      </c>
      <c r="Y214" s="48"/>
      <c r="Z214" s="48">
        <v>46099</v>
      </c>
      <c r="AA214" s="49" t="s">
        <v>69</v>
      </c>
      <c r="AC214" s="55">
        <f>COUNTIF(D$6:D214,D214)</f>
        <v>2</v>
      </c>
    </row>
    <row r="215" spans="1:29" s="11" customFormat="1" ht="15" customHeight="1" x14ac:dyDescent="0.25">
      <c r="A215" s="11" t="s">
        <v>279</v>
      </c>
      <c r="B215" s="78" t="s">
        <v>271</v>
      </c>
      <c r="C215" s="107" t="str">
        <f t="shared" si="3"/>
        <v>1486-901</v>
      </c>
      <c r="D215" s="39">
        <v>1486</v>
      </c>
      <c r="E215" s="40" t="s">
        <v>272</v>
      </c>
      <c r="F215" s="51" t="s">
        <v>60</v>
      </c>
      <c r="G215" s="51" t="s">
        <v>39</v>
      </c>
      <c r="H215" s="51" t="s">
        <v>455</v>
      </c>
      <c r="I215" s="41">
        <v>2</v>
      </c>
      <c r="J215" s="41">
        <v>20</v>
      </c>
      <c r="K215" s="52">
        <v>100</v>
      </c>
      <c r="L215" s="43">
        <v>0.8</v>
      </c>
      <c r="M215" s="44">
        <v>2</v>
      </c>
      <c r="N215" s="28" t="s">
        <v>41</v>
      </c>
      <c r="O215" s="53">
        <v>150000</v>
      </c>
      <c r="P215" s="120" t="s">
        <v>0</v>
      </c>
      <c r="Q215" s="27" t="s">
        <v>0</v>
      </c>
      <c r="R215" s="27" t="s">
        <v>0</v>
      </c>
      <c r="S215" s="27" t="s">
        <v>63</v>
      </c>
      <c r="T215" s="27" t="s">
        <v>62</v>
      </c>
      <c r="U215" s="27" t="s">
        <v>64</v>
      </c>
      <c r="V215" s="113" t="s">
        <v>0</v>
      </c>
      <c r="W215" s="47">
        <v>46113</v>
      </c>
      <c r="X215" s="47">
        <v>46295</v>
      </c>
      <c r="Y215" s="48"/>
      <c r="Z215" s="48">
        <v>46099</v>
      </c>
      <c r="AA215" s="49" t="s">
        <v>69</v>
      </c>
      <c r="AC215" s="55">
        <f>COUNTIF(D$6:D215,D215)</f>
        <v>1</v>
      </c>
    </row>
    <row r="216" spans="1:29" s="11" customFormat="1" ht="15" customHeight="1" x14ac:dyDescent="0.25">
      <c r="A216" s="11" t="s">
        <v>279</v>
      </c>
      <c r="B216" s="73" t="s">
        <v>271</v>
      </c>
      <c r="C216" s="107" t="str">
        <f t="shared" si="3"/>
        <v>1487-901</v>
      </c>
      <c r="D216" s="39">
        <v>1487</v>
      </c>
      <c r="E216" s="40" t="s">
        <v>273</v>
      </c>
      <c r="F216" s="51" t="s">
        <v>60</v>
      </c>
      <c r="G216" s="51" t="s">
        <v>39</v>
      </c>
      <c r="H216" s="51" t="s">
        <v>455</v>
      </c>
      <c r="I216" s="41">
        <v>2</v>
      </c>
      <c r="J216" s="41">
        <v>20</v>
      </c>
      <c r="K216" s="52">
        <v>100</v>
      </c>
      <c r="L216" s="43">
        <v>0.8</v>
      </c>
      <c r="M216" s="44">
        <v>2</v>
      </c>
      <c r="N216" s="28" t="s">
        <v>41</v>
      </c>
      <c r="O216" s="53">
        <v>150000</v>
      </c>
      <c r="P216" s="120" t="s">
        <v>0</v>
      </c>
      <c r="Q216" s="27" t="s">
        <v>0</v>
      </c>
      <c r="R216" s="27" t="s">
        <v>0</v>
      </c>
      <c r="S216" s="27" t="s">
        <v>63</v>
      </c>
      <c r="T216" s="27" t="s">
        <v>62</v>
      </c>
      <c r="U216" s="27" t="s">
        <v>64</v>
      </c>
      <c r="V216" s="113" t="s">
        <v>0</v>
      </c>
      <c r="W216" s="47">
        <v>46113</v>
      </c>
      <c r="X216" s="47">
        <v>46295</v>
      </c>
      <c r="Y216" s="48"/>
      <c r="Z216" s="48">
        <v>46099</v>
      </c>
      <c r="AA216" s="49" t="s">
        <v>69</v>
      </c>
      <c r="AC216" s="55">
        <f>COUNTIF(D$6:D216,D216)</f>
        <v>1</v>
      </c>
    </row>
    <row r="217" spans="1:29" s="11" customFormat="1" ht="15" customHeight="1" x14ac:dyDescent="0.25">
      <c r="A217" s="11" t="s">
        <v>279</v>
      </c>
      <c r="B217" s="73" t="s">
        <v>271</v>
      </c>
      <c r="C217" s="107" t="str">
        <f t="shared" si="3"/>
        <v>1681-901</v>
      </c>
      <c r="D217" s="39">
        <v>1681</v>
      </c>
      <c r="E217" s="40" t="s">
        <v>274</v>
      </c>
      <c r="F217" s="51" t="s">
        <v>60</v>
      </c>
      <c r="G217" s="51" t="s">
        <v>39</v>
      </c>
      <c r="H217" s="51" t="s">
        <v>455</v>
      </c>
      <c r="I217" s="41">
        <v>2</v>
      </c>
      <c r="J217" s="41">
        <v>40</v>
      </c>
      <c r="K217" s="52">
        <v>100</v>
      </c>
      <c r="L217" s="43">
        <v>0.8</v>
      </c>
      <c r="M217" s="44">
        <v>2</v>
      </c>
      <c r="N217" s="28" t="s">
        <v>41</v>
      </c>
      <c r="O217" s="53">
        <v>300000</v>
      </c>
      <c r="P217" s="120" t="s">
        <v>0</v>
      </c>
      <c r="Q217" s="27" t="s">
        <v>0</v>
      </c>
      <c r="R217" s="27" t="s">
        <v>0</v>
      </c>
      <c r="S217" s="27" t="s">
        <v>63</v>
      </c>
      <c r="T217" s="27" t="s">
        <v>62</v>
      </c>
      <c r="U217" s="27" t="s">
        <v>64</v>
      </c>
      <c r="V217" s="113" t="s">
        <v>0</v>
      </c>
      <c r="W217" s="47">
        <v>46113</v>
      </c>
      <c r="X217" s="47">
        <v>46295</v>
      </c>
      <c r="Y217" s="48"/>
      <c r="Z217" s="48">
        <v>46099</v>
      </c>
      <c r="AA217" s="49" t="s">
        <v>69</v>
      </c>
      <c r="AC217" s="55">
        <f>COUNTIF(D$6:D217,D217)</f>
        <v>1</v>
      </c>
    </row>
    <row r="218" spans="1:29" s="11" customFormat="1" ht="15" customHeight="1" x14ac:dyDescent="0.25">
      <c r="A218" s="11" t="s">
        <v>279</v>
      </c>
      <c r="B218" s="73" t="s">
        <v>271</v>
      </c>
      <c r="C218" s="107" t="str">
        <f t="shared" si="3"/>
        <v>2562-901</v>
      </c>
      <c r="D218" s="39">
        <v>2562</v>
      </c>
      <c r="E218" s="40" t="s">
        <v>275</v>
      </c>
      <c r="F218" s="51" t="s">
        <v>60</v>
      </c>
      <c r="G218" s="51" t="s">
        <v>39</v>
      </c>
      <c r="H218" s="51" t="s">
        <v>455</v>
      </c>
      <c r="I218" s="41">
        <v>2</v>
      </c>
      <c r="J218" s="41">
        <v>30</v>
      </c>
      <c r="K218" s="52">
        <v>100</v>
      </c>
      <c r="L218" s="43">
        <v>0.8</v>
      </c>
      <c r="M218" s="44">
        <v>2</v>
      </c>
      <c r="N218" s="28" t="s">
        <v>41</v>
      </c>
      <c r="O218" s="53">
        <v>400000</v>
      </c>
      <c r="P218" s="120" t="s">
        <v>0</v>
      </c>
      <c r="Q218" s="27" t="s">
        <v>0</v>
      </c>
      <c r="R218" s="27" t="s">
        <v>0</v>
      </c>
      <c r="S218" s="27" t="s">
        <v>63</v>
      </c>
      <c r="T218" s="27" t="s">
        <v>62</v>
      </c>
      <c r="U218" s="27" t="s">
        <v>64</v>
      </c>
      <c r="V218" s="113" t="s">
        <v>0</v>
      </c>
      <c r="W218" s="47">
        <v>46113</v>
      </c>
      <c r="X218" s="47">
        <v>46295</v>
      </c>
      <c r="Y218" s="48"/>
      <c r="Z218" s="48">
        <v>46099</v>
      </c>
      <c r="AA218" s="49" t="s">
        <v>69</v>
      </c>
      <c r="AC218" s="55">
        <f>COUNTIF(D$6:D218,D218)</f>
        <v>1</v>
      </c>
    </row>
    <row r="219" spans="1:29" s="11" customFormat="1" ht="15" customHeight="1" x14ac:dyDescent="0.25">
      <c r="A219" s="11" t="s">
        <v>279</v>
      </c>
      <c r="B219" s="73" t="s">
        <v>271</v>
      </c>
      <c r="C219" s="107" t="str">
        <f t="shared" si="3"/>
        <v>2569-901</v>
      </c>
      <c r="D219" s="39">
        <v>2569</v>
      </c>
      <c r="E219" s="40" t="s">
        <v>276</v>
      </c>
      <c r="F219" s="51" t="s">
        <v>60</v>
      </c>
      <c r="G219" s="51" t="s">
        <v>39</v>
      </c>
      <c r="H219" s="51" t="s">
        <v>455</v>
      </c>
      <c r="I219" s="41">
        <v>2</v>
      </c>
      <c r="J219" s="41">
        <v>30</v>
      </c>
      <c r="K219" s="52">
        <v>100</v>
      </c>
      <c r="L219" s="43">
        <v>0.8</v>
      </c>
      <c r="M219" s="44">
        <v>2</v>
      </c>
      <c r="N219" s="28" t="s">
        <v>41</v>
      </c>
      <c r="O219" s="53">
        <v>400000</v>
      </c>
      <c r="P219" s="120" t="s">
        <v>0</v>
      </c>
      <c r="Q219" s="27" t="s">
        <v>0</v>
      </c>
      <c r="R219" s="27" t="s">
        <v>0</v>
      </c>
      <c r="S219" s="27" t="s">
        <v>63</v>
      </c>
      <c r="T219" s="27" t="s">
        <v>62</v>
      </c>
      <c r="U219" s="27" t="s">
        <v>64</v>
      </c>
      <c r="V219" s="113" t="s">
        <v>0</v>
      </c>
      <c r="W219" s="47">
        <v>46113</v>
      </c>
      <c r="X219" s="47">
        <v>46295</v>
      </c>
      <c r="Y219" s="48"/>
      <c r="Z219" s="48">
        <v>46099</v>
      </c>
      <c r="AA219" s="49" t="s">
        <v>69</v>
      </c>
      <c r="AC219" s="55">
        <f>COUNTIF(D$6:D219,D219)</f>
        <v>1</v>
      </c>
    </row>
    <row r="220" spans="1:29" s="11" customFormat="1" ht="15" customHeight="1" x14ac:dyDescent="0.25">
      <c r="A220" s="11" t="s">
        <v>279</v>
      </c>
      <c r="B220" s="73" t="s">
        <v>271</v>
      </c>
      <c r="C220" s="107" t="str">
        <f t="shared" si="3"/>
        <v>2861-901</v>
      </c>
      <c r="D220" s="39">
        <v>2861</v>
      </c>
      <c r="E220" s="40" t="s">
        <v>277</v>
      </c>
      <c r="F220" s="51" t="s">
        <v>60</v>
      </c>
      <c r="G220" s="51" t="s">
        <v>39</v>
      </c>
      <c r="H220" s="51" t="s">
        <v>455</v>
      </c>
      <c r="I220" s="41">
        <v>2</v>
      </c>
      <c r="J220" s="41">
        <v>40</v>
      </c>
      <c r="K220" s="52">
        <v>100</v>
      </c>
      <c r="L220" s="43">
        <v>0.8</v>
      </c>
      <c r="M220" s="44">
        <v>2</v>
      </c>
      <c r="N220" s="28" t="s">
        <v>41</v>
      </c>
      <c r="O220" s="53">
        <v>200000</v>
      </c>
      <c r="P220" s="120" t="s">
        <v>0</v>
      </c>
      <c r="Q220" s="27" t="s">
        <v>0</v>
      </c>
      <c r="R220" s="27" t="s">
        <v>0</v>
      </c>
      <c r="S220" s="27" t="s">
        <v>63</v>
      </c>
      <c r="T220" s="27" t="s">
        <v>62</v>
      </c>
      <c r="U220" s="27" t="s">
        <v>64</v>
      </c>
      <c r="V220" s="113" t="s">
        <v>0</v>
      </c>
      <c r="W220" s="47">
        <v>46113</v>
      </c>
      <c r="X220" s="47">
        <v>46295</v>
      </c>
      <c r="Y220" s="48"/>
      <c r="Z220" s="48">
        <v>46099</v>
      </c>
      <c r="AA220" s="49" t="s">
        <v>69</v>
      </c>
      <c r="AC220" s="55">
        <f>COUNTIF(D$6:D220,D220)</f>
        <v>1</v>
      </c>
    </row>
    <row r="221" spans="1:29" s="11" customFormat="1" ht="15" customHeight="1" x14ac:dyDescent="0.25">
      <c r="A221" s="11" t="s">
        <v>279</v>
      </c>
      <c r="B221" s="74" t="s">
        <v>271</v>
      </c>
      <c r="C221" s="107" t="str">
        <f t="shared" si="3"/>
        <v>2862-901</v>
      </c>
      <c r="D221" s="39">
        <v>2862</v>
      </c>
      <c r="E221" s="40" t="s">
        <v>278</v>
      </c>
      <c r="F221" s="51" t="s">
        <v>60</v>
      </c>
      <c r="G221" s="51" t="s">
        <v>39</v>
      </c>
      <c r="H221" s="51" t="s">
        <v>455</v>
      </c>
      <c r="I221" s="41">
        <v>2</v>
      </c>
      <c r="J221" s="41">
        <v>40</v>
      </c>
      <c r="K221" s="52">
        <v>100</v>
      </c>
      <c r="L221" s="43">
        <v>0.8</v>
      </c>
      <c r="M221" s="44">
        <v>2</v>
      </c>
      <c r="N221" s="28" t="s">
        <v>41</v>
      </c>
      <c r="O221" s="53">
        <v>200000</v>
      </c>
      <c r="P221" s="120" t="s">
        <v>0</v>
      </c>
      <c r="Q221" s="27" t="s">
        <v>0</v>
      </c>
      <c r="R221" s="27" t="s">
        <v>0</v>
      </c>
      <c r="S221" s="27" t="s">
        <v>63</v>
      </c>
      <c r="T221" s="27" t="s">
        <v>62</v>
      </c>
      <c r="U221" s="27" t="s">
        <v>64</v>
      </c>
      <c r="V221" s="113" t="s">
        <v>0</v>
      </c>
      <c r="W221" s="47">
        <v>46113</v>
      </c>
      <c r="X221" s="47">
        <v>46295</v>
      </c>
      <c r="Y221" s="48"/>
      <c r="Z221" s="48">
        <v>46099</v>
      </c>
      <c r="AA221" s="49" t="s">
        <v>69</v>
      </c>
      <c r="AC221" s="55">
        <f>COUNTIF(D$6:D221,D221)</f>
        <v>1</v>
      </c>
    </row>
    <row r="222" spans="1:29" s="11" customFormat="1" ht="15" customHeight="1" x14ac:dyDescent="0.25">
      <c r="B222" s="101" t="s">
        <v>280</v>
      </c>
      <c r="C222" s="107" t="str">
        <f t="shared" si="3"/>
        <v>2838-001</v>
      </c>
      <c r="D222" s="39">
        <v>2838</v>
      </c>
      <c r="E222" s="40" t="s">
        <v>293</v>
      </c>
      <c r="F222" s="51" t="s">
        <v>60</v>
      </c>
      <c r="G222" s="51" t="s">
        <v>40</v>
      </c>
      <c r="H222" s="51" t="s">
        <v>66</v>
      </c>
      <c r="I222" s="41">
        <v>2</v>
      </c>
      <c r="J222" s="41">
        <v>20</v>
      </c>
      <c r="K222" s="52">
        <v>150</v>
      </c>
      <c r="L222" s="43">
        <v>0.8</v>
      </c>
      <c r="M222" s="44">
        <v>2</v>
      </c>
      <c r="N222" s="28" t="s">
        <v>41</v>
      </c>
      <c r="O222" s="53">
        <v>100000</v>
      </c>
      <c r="P222" s="120" t="s">
        <v>0</v>
      </c>
      <c r="Q222" s="27" t="s">
        <v>0</v>
      </c>
      <c r="R222" s="27" t="s">
        <v>0</v>
      </c>
      <c r="S222" s="27" t="s">
        <v>62</v>
      </c>
      <c r="T222" s="27" t="s">
        <v>63</v>
      </c>
      <c r="U222" s="27" t="s">
        <v>64</v>
      </c>
      <c r="V222" s="46" t="s">
        <v>0</v>
      </c>
      <c r="W222" s="47">
        <v>46113</v>
      </c>
      <c r="X222" s="47">
        <v>46203</v>
      </c>
      <c r="Y222" s="48"/>
      <c r="Z222" s="48">
        <v>46099</v>
      </c>
      <c r="AA222" s="49" t="s">
        <v>69</v>
      </c>
      <c r="AC222" s="55">
        <f>COUNTIF(D$6:D222,D222)</f>
        <v>1</v>
      </c>
    </row>
    <row r="223" spans="1:29" s="11" customFormat="1" ht="15" customHeight="1" x14ac:dyDescent="0.25">
      <c r="B223" s="100" t="s">
        <v>280</v>
      </c>
      <c r="C223" s="107" t="str">
        <f t="shared" si="3"/>
        <v>2839-001</v>
      </c>
      <c r="D223" s="39">
        <v>2839</v>
      </c>
      <c r="E223" s="40" t="s">
        <v>294</v>
      </c>
      <c r="F223" s="51" t="s">
        <v>60</v>
      </c>
      <c r="G223" s="51" t="s">
        <v>40</v>
      </c>
      <c r="H223" s="51" t="s">
        <v>66</v>
      </c>
      <c r="I223" s="41">
        <v>2</v>
      </c>
      <c r="J223" s="41">
        <v>20</v>
      </c>
      <c r="K223" s="52">
        <v>150</v>
      </c>
      <c r="L223" s="43">
        <v>0.8</v>
      </c>
      <c r="M223" s="44">
        <v>2</v>
      </c>
      <c r="N223" s="28" t="s">
        <v>41</v>
      </c>
      <c r="O223" s="53">
        <v>100000</v>
      </c>
      <c r="P223" s="120" t="s">
        <v>0</v>
      </c>
      <c r="Q223" s="27" t="s">
        <v>0</v>
      </c>
      <c r="R223" s="27" t="s">
        <v>0</v>
      </c>
      <c r="S223" s="27" t="s">
        <v>62</v>
      </c>
      <c r="T223" s="27" t="s">
        <v>63</v>
      </c>
      <c r="U223" s="27" t="s">
        <v>64</v>
      </c>
      <c r="V223" s="46" t="s">
        <v>0</v>
      </c>
      <c r="W223" s="47">
        <v>46113</v>
      </c>
      <c r="X223" s="47">
        <v>46203</v>
      </c>
      <c r="Y223" s="48"/>
      <c r="Z223" s="48">
        <v>46099</v>
      </c>
      <c r="AA223" s="49" t="s">
        <v>69</v>
      </c>
      <c r="AC223" s="55">
        <f>COUNTIF(D$6:D223,D223)</f>
        <v>1</v>
      </c>
    </row>
    <row r="224" spans="1:29" s="11" customFormat="1" ht="15" customHeight="1" x14ac:dyDescent="0.25">
      <c r="B224" s="100" t="s">
        <v>280</v>
      </c>
      <c r="C224" s="107" t="str">
        <f t="shared" si="3"/>
        <v>181A-001</v>
      </c>
      <c r="D224" s="39" t="s">
        <v>281</v>
      </c>
      <c r="E224" s="40" t="s">
        <v>295</v>
      </c>
      <c r="F224" s="51" t="s">
        <v>60</v>
      </c>
      <c r="G224" s="51" t="s">
        <v>40</v>
      </c>
      <c r="H224" s="51" t="s">
        <v>66</v>
      </c>
      <c r="I224" s="41">
        <v>2</v>
      </c>
      <c r="J224" s="41">
        <v>30</v>
      </c>
      <c r="K224" s="52">
        <v>100</v>
      </c>
      <c r="L224" s="43">
        <v>0.8</v>
      </c>
      <c r="M224" s="44">
        <v>2</v>
      </c>
      <c r="N224" s="28" t="s">
        <v>41</v>
      </c>
      <c r="O224" s="53">
        <v>100000</v>
      </c>
      <c r="P224" s="120" t="s">
        <v>0</v>
      </c>
      <c r="Q224" s="27" t="s">
        <v>0</v>
      </c>
      <c r="R224" s="27" t="s">
        <v>0</v>
      </c>
      <c r="S224" s="27" t="s">
        <v>62</v>
      </c>
      <c r="T224" s="27" t="s">
        <v>63</v>
      </c>
      <c r="U224" s="27" t="s">
        <v>64</v>
      </c>
      <c r="V224" s="46" t="s">
        <v>0</v>
      </c>
      <c r="W224" s="47">
        <v>46113</v>
      </c>
      <c r="X224" s="47">
        <v>46203</v>
      </c>
      <c r="Y224" s="48"/>
      <c r="Z224" s="48">
        <v>46099</v>
      </c>
      <c r="AA224" s="49" t="s">
        <v>69</v>
      </c>
      <c r="AC224" s="55">
        <f>COUNTIF(D$6:D224,D224)</f>
        <v>1</v>
      </c>
    </row>
    <row r="225" spans="1:29" s="11" customFormat="1" ht="15" customHeight="1" x14ac:dyDescent="0.25">
      <c r="B225" s="100" t="s">
        <v>280</v>
      </c>
      <c r="C225" s="107" t="str">
        <f t="shared" si="3"/>
        <v>183A-001</v>
      </c>
      <c r="D225" s="39" t="s">
        <v>282</v>
      </c>
      <c r="E225" s="40" t="s">
        <v>296</v>
      </c>
      <c r="F225" s="51" t="s">
        <v>60</v>
      </c>
      <c r="G225" s="51" t="s">
        <v>40</v>
      </c>
      <c r="H225" s="51" t="s">
        <v>66</v>
      </c>
      <c r="I225" s="41">
        <v>2</v>
      </c>
      <c r="J225" s="41">
        <v>30</v>
      </c>
      <c r="K225" s="52">
        <v>100</v>
      </c>
      <c r="L225" s="43">
        <v>0.8</v>
      </c>
      <c r="M225" s="44">
        <v>2</v>
      </c>
      <c r="N225" s="28" t="s">
        <v>41</v>
      </c>
      <c r="O225" s="53">
        <v>100000</v>
      </c>
      <c r="P225" s="120" t="s">
        <v>0</v>
      </c>
      <c r="Q225" s="27" t="s">
        <v>0</v>
      </c>
      <c r="R225" s="27" t="s">
        <v>0</v>
      </c>
      <c r="S225" s="27" t="s">
        <v>62</v>
      </c>
      <c r="T225" s="27" t="s">
        <v>63</v>
      </c>
      <c r="U225" s="27" t="s">
        <v>64</v>
      </c>
      <c r="V225" s="46" t="s">
        <v>0</v>
      </c>
      <c r="W225" s="47">
        <v>46113</v>
      </c>
      <c r="X225" s="47">
        <v>46203</v>
      </c>
      <c r="Y225" s="48"/>
      <c r="Z225" s="48">
        <v>46099</v>
      </c>
      <c r="AA225" s="49" t="s">
        <v>69</v>
      </c>
      <c r="AC225" s="55">
        <f>COUNTIF(D$6:D225,D225)</f>
        <v>1</v>
      </c>
    </row>
    <row r="226" spans="1:29" s="11" customFormat="1" ht="15" customHeight="1" x14ac:dyDescent="0.25">
      <c r="B226" s="100" t="s">
        <v>280</v>
      </c>
      <c r="C226" s="107" t="str">
        <f t="shared" si="3"/>
        <v>383A-001</v>
      </c>
      <c r="D226" s="39" t="s">
        <v>283</v>
      </c>
      <c r="E226" s="40" t="s">
        <v>299</v>
      </c>
      <c r="F226" s="51" t="s">
        <v>60</v>
      </c>
      <c r="G226" s="51" t="s">
        <v>39</v>
      </c>
      <c r="H226" s="51" t="s">
        <v>455</v>
      </c>
      <c r="I226" s="41">
        <v>2</v>
      </c>
      <c r="J226" s="41">
        <v>20</v>
      </c>
      <c r="K226" s="52">
        <v>100</v>
      </c>
      <c r="L226" s="43">
        <v>0.8</v>
      </c>
      <c r="M226" s="44">
        <v>2</v>
      </c>
      <c r="N226" s="28" t="s">
        <v>41</v>
      </c>
      <c r="O226" s="53">
        <v>100000</v>
      </c>
      <c r="P226" s="120" t="s">
        <v>0</v>
      </c>
      <c r="Q226" s="27" t="s">
        <v>0</v>
      </c>
      <c r="R226" s="27" t="s">
        <v>0</v>
      </c>
      <c r="S226" s="27" t="s">
        <v>63</v>
      </c>
      <c r="T226" s="27" t="s">
        <v>62</v>
      </c>
      <c r="U226" s="27" t="s">
        <v>64</v>
      </c>
      <c r="V226" s="46" t="s">
        <v>0</v>
      </c>
      <c r="W226" s="47">
        <v>46113</v>
      </c>
      <c r="X226" s="47">
        <v>46203</v>
      </c>
      <c r="Y226" s="48"/>
      <c r="Z226" s="48">
        <v>46099</v>
      </c>
      <c r="AA226" s="49" t="s">
        <v>69</v>
      </c>
      <c r="AC226" s="55">
        <f>COUNTIF(D$6:D226,D226)</f>
        <v>1</v>
      </c>
    </row>
    <row r="227" spans="1:29" s="11" customFormat="1" ht="15" customHeight="1" x14ac:dyDescent="0.25">
      <c r="B227" s="100" t="s">
        <v>280</v>
      </c>
      <c r="C227" s="107" t="str">
        <f t="shared" si="3"/>
        <v>2085-001</v>
      </c>
      <c r="D227" s="39">
        <v>2085</v>
      </c>
      <c r="E227" s="40" t="s">
        <v>290</v>
      </c>
      <c r="F227" s="51" t="s">
        <v>60</v>
      </c>
      <c r="G227" s="51" t="s">
        <v>39</v>
      </c>
      <c r="H227" s="51" t="s">
        <v>455</v>
      </c>
      <c r="I227" s="41">
        <v>1</v>
      </c>
      <c r="J227" s="41">
        <v>30</v>
      </c>
      <c r="K227" s="52">
        <v>15</v>
      </c>
      <c r="L227" s="43">
        <v>0.8</v>
      </c>
      <c r="M227" s="44">
        <v>2</v>
      </c>
      <c r="N227" s="28" t="s">
        <v>41</v>
      </c>
      <c r="O227" s="53">
        <v>100000</v>
      </c>
      <c r="P227" s="120" t="s">
        <v>0</v>
      </c>
      <c r="Q227" s="27" t="s">
        <v>0</v>
      </c>
      <c r="R227" s="27" t="s">
        <v>0</v>
      </c>
      <c r="S227" s="27" t="s">
        <v>62</v>
      </c>
      <c r="T227" s="27" t="s">
        <v>63</v>
      </c>
      <c r="U227" s="27" t="s">
        <v>64</v>
      </c>
      <c r="V227" s="46" t="s">
        <v>0</v>
      </c>
      <c r="W227" s="47">
        <v>46113</v>
      </c>
      <c r="X227" s="47">
        <v>46203</v>
      </c>
      <c r="Y227" s="48"/>
      <c r="Z227" s="48">
        <v>46099</v>
      </c>
      <c r="AA227" s="49" t="s">
        <v>69</v>
      </c>
      <c r="AC227" s="55">
        <f>COUNTIF(D$6:D227,D227)</f>
        <v>1</v>
      </c>
    </row>
    <row r="228" spans="1:29" s="11" customFormat="1" ht="15" customHeight="1" x14ac:dyDescent="0.25">
      <c r="B228" s="100" t="s">
        <v>280</v>
      </c>
      <c r="C228" s="107" t="str">
        <f t="shared" si="3"/>
        <v>221A-001</v>
      </c>
      <c r="D228" s="39" t="s">
        <v>284</v>
      </c>
      <c r="E228" s="40" t="s">
        <v>297</v>
      </c>
      <c r="F228" s="51" t="s">
        <v>60</v>
      </c>
      <c r="G228" s="51" t="s">
        <v>39</v>
      </c>
      <c r="H228" s="51" t="s">
        <v>455</v>
      </c>
      <c r="I228" s="41">
        <v>3</v>
      </c>
      <c r="J228" s="41">
        <v>30</v>
      </c>
      <c r="K228" s="52">
        <v>30</v>
      </c>
      <c r="L228" s="43">
        <v>0.8</v>
      </c>
      <c r="M228" s="44">
        <v>2</v>
      </c>
      <c r="N228" s="28" t="s">
        <v>41</v>
      </c>
      <c r="O228" s="53">
        <v>100000</v>
      </c>
      <c r="P228" s="120" t="s">
        <v>0</v>
      </c>
      <c r="Q228" s="27" t="s">
        <v>0</v>
      </c>
      <c r="R228" s="27" t="s">
        <v>0</v>
      </c>
      <c r="S228" s="27" t="s">
        <v>63</v>
      </c>
      <c r="T228" s="27" t="s">
        <v>62</v>
      </c>
      <c r="U228" s="27" t="s">
        <v>64</v>
      </c>
      <c r="V228" s="46" t="s">
        <v>0</v>
      </c>
      <c r="W228" s="47">
        <v>46113</v>
      </c>
      <c r="X228" s="47">
        <v>46203</v>
      </c>
      <c r="Y228" s="48"/>
      <c r="Z228" s="48">
        <v>46099</v>
      </c>
      <c r="AA228" s="49" t="s">
        <v>69</v>
      </c>
      <c r="AC228" s="55">
        <f>COUNTIF(D$6:D228,D228)</f>
        <v>1</v>
      </c>
    </row>
    <row r="229" spans="1:29" s="11" customFormat="1" ht="15" customHeight="1" x14ac:dyDescent="0.25">
      <c r="B229" s="100" t="s">
        <v>280</v>
      </c>
      <c r="C229" s="107" t="str">
        <f t="shared" si="3"/>
        <v>348A-001</v>
      </c>
      <c r="D229" s="39" t="s">
        <v>285</v>
      </c>
      <c r="E229" s="40" t="s">
        <v>298</v>
      </c>
      <c r="F229" s="51" t="s">
        <v>60</v>
      </c>
      <c r="G229" s="51" t="s">
        <v>39</v>
      </c>
      <c r="H229" s="51" t="s">
        <v>455</v>
      </c>
      <c r="I229" s="41">
        <v>2</v>
      </c>
      <c r="J229" s="41">
        <v>20</v>
      </c>
      <c r="K229" s="52">
        <v>100</v>
      </c>
      <c r="L229" s="43">
        <v>0.8</v>
      </c>
      <c r="M229" s="44">
        <v>2</v>
      </c>
      <c r="N229" s="28" t="s">
        <v>41</v>
      </c>
      <c r="O229" s="53">
        <v>100000</v>
      </c>
      <c r="P229" s="120" t="s">
        <v>0</v>
      </c>
      <c r="Q229" s="27" t="s">
        <v>0</v>
      </c>
      <c r="R229" s="27" t="s">
        <v>0</v>
      </c>
      <c r="S229" s="27" t="s">
        <v>62</v>
      </c>
      <c r="T229" s="27" t="s">
        <v>63</v>
      </c>
      <c r="U229" s="27" t="s">
        <v>64</v>
      </c>
      <c r="V229" s="46" t="s">
        <v>0</v>
      </c>
      <c r="W229" s="47">
        <v>46113</v>
      </c>
      <c r="X229" s="47">
        <v>46203</v>
      </c>
      <c r="Y229" s="48"/>
      <c r="Z229" s="48">
        <v>46099</v>
      </c>
      <c r="AA229" s="49" t="s">
        <v>69</v>
      </c>
      <c r="AC229" s="55">
        <f>COUNTIF(D$6:D229,D229)</f>
        <v>1</v>
      </c>
    </row>
    <row r="230" spans="1:29" s="11" customFormat="1" ht="15" customHeight="1" x14ac:dyDescent="0.25">
      <c r="B230" s="100" t="s">
        <v>280</v>
      </c>
      <c r="C230" s="107" t="str">
        <f t="shared" si="3"/>
        <v>1485-001</v>
      </c>
      <c r="D230" s="39">
        <v>1485</v>
      </c>
      <c r="E230" s="40" t="s">
        <v>289</v>
      </c>
      <c r="F230" s="51" t="s">
        <v>60</v>
      </c>
      <c r="G230" s="51" t="s">
        <v>40</v>
      </c>
      <c r="H230" s="51" t="s">
        <v>66</v>
      </c>
      <c r="I230" s="41">
        <v>10</v>
      </c>
      <c r="J230" s="41">
        <v>100</v>
      </c>
      <c r="K230" s="52">
        <v>10</v>
      </c>
      <c r="L230" s="43">
        <v>0.8</v>
      </c>
      <c r="M230" s="44">
        <v>1</v>
      </c>
      <c r="N230" s="28" t="s">
        <v>41</v>
      </c>
      <c r="O230" s="53">
        <v>200000</v>
      </c>
      <c r="P230" s="120" t="s">
        <v>0</v>
      </c>
      <c r="Q230" s="27" t="s">
        <v>0</v>
      </c>
      <c r="R230" s="27" t="s">
        <v>0</v>
      </c>
      <c r="S230" s="27" t="s">
        <v>62</v>
      </c>
      <c r="T230" s="27" t="s">
        <v>63</v>
      </c>
      <c r="U230" s="27" t="s">
        <v>64</v>
      </c>
      <c r="V230" s="46" t="s">
        <v>0</v>
      </c>
      <c r="W230" s="47">
        <v>46113</v>
      </c>
      <c r="X230" s="47">
        <v>46203</v>
      </c>
      <c r="Y230" s="48"/>
      <c r="Z230" s="48">
        <v>46099</v>
      </c>
      <c r="AA230" s="49" t="s">
        <v>69</v>
      </c>
      <c r="AC230" s="55">
        <f>COUNTIF(D$6:D230,D230)</f>
        <v>1</v>
      </c>
    </row>
    <row r="231" spans="1:29" s="11" customFormat="1" ht="15" customHeight="1" x14ac:dyDescent="0.25">
      <c r="B231" s="100" t="s">
        <v>280</v>
      </c>
      <c r="C231" s="107" t="str">
        <f t="shared" si="3"/>
        <v>2560-001</v>
      </c>
      <c r="D231" s="39">
        <v>2560</v>
      </c>
      <c r="E231" s="40" t="s">
        <v>292</v>
      </c>
      <c r="F231" s="51" t="s">
        <v>60</v>
      </c>
      <c r="G231" s="51" t="s">
        <v>40</v>
      </c>
      <c r="H231" s="51" t="s">
        <v>66</v>
      </c>
      <c r="I231" s="41">
        <v>10</v>
      </c>
      <c r="J231" s="41">
        <v>100</v>
      </c>
      <c r="K231" s="52">
        <v>15</v>
      </c>
      <c r="L231" s="43">
        <v>0.8</v>
      </c>
      <c r="M231" s="44">
        <v>1</v>
      </c>
      <c r="N231" s="28" t="s">
        <v>41</v>
      </c>
      <c r="O231" s="53">
        <v>200000</v>
      </c>
      <c r="P231" s="120" t="s">
        <v>0</v>
      </c>
      <c r="Q231" s="27" t="s">
        <v>0</v>
      </c>
      <c r="R231" s="27" t="s">
        <v>0</v>
      </c>
      <c r="S231" s="27" t="s">
        <v>62</v>
      </c>
      <c r="T231" s="27" t="s">
        <v>63</v>
      </c>
      <c r="U231" s="27" t="s">
        <v>64</v>
      </c>
      <c r="V231" s="46" t="s">
        <v>0</v>
      </c>
      <c r="W231" s="47">
        <v>46113</v>
      </c>
      <c r="X231" s="47">
        <v>46203</v>
      </c>
      <c r="Y231" s="48"/>
      <c r="Z231" s="48">
        <v>46099</v>
      </c>
      <c r="AA231" s="49" t="s">
        <v>69</v>
      </c>
      <c r="AC231" s="55">
        <f>COUNTIF(D$6:D231,D231)</f>
        <v>1</v>
      </c>
    </row>
    <row r="232" spans="1:29" s="11" customFormat="1" ht="15" customHeight="1" x14ac:dyDescent="0.25">
      <c r="B232" s="100" t="s">
        <v>280</v>
      </c>
      <c r="C232" s="107" t="str">
        <f t="shared" si="3"/>
        <v>2523-001</v>
      </c>
      <c r="D232" s="39">
        <v>2523</v>
      </c>
      <c r="E232" s="40" t="s">
        <v>291</v>
      </c>
      <c r="F232" s="51" t="s">
        <v>60</v>
      </c>
      <c r="G232" s="51" t="s">
        <v>40</v>
      </c>
      <c r="H232" s="51" t="s">
        <v>66</v>
      </c>
      <c r="I232" s="41">
        <v>10</v>
      </c>
      <c r="J232" s="41">
        <v>100</v>
      </c>
      <c r="K232" s="52">
        <v>5</v>
      </c>
      <c r="L232" s="43">
        <v>0.8</v>
      </c>
      <c r="M232" s="44">
        <v>1</v>
      </c>
      <c r="N232" s="28" t="s">
        <v>41</v>
      </c>
      <c r="O232" s="53">
        <v>200000</v>
      </c>
      <c r="P232" s="120" t="s">
        <v>0</v>
      </c>
      <c r="Q232" s="27" t="s">
        <v>0</v>
      </c>
      <c r="R232" s="27" t="s">
        <v>0</v>
      </c>
      <c r="S232" s="27" t="s">
        <v>62</v>
      </c>
      <c r="T232" s="27" t="s">
        <v>63</v>
      </c>
      <c r="U232" s="27" t="s">
        <v>64</v>
      </c>
      <c r="V232" s="46" t="s">
        <v>0</v>
      </c>
      <c r="W232" s="47">
        <v>46113</v>
      </c>
      <c r="X232" s="47">
        <v>46203</v>
      </c>
      <c r="Y232" s="48"/>
      <c r="Z232" s="48">
        <v>46099</v>
      </c>
      <c r="AA232" s="49" t="s">
        <v>69</v>
      </c>
      <c r="AC232" s="55">
        <f>COUNTIF(D$6:D232,D232)</f>
        <v>1</v>
      </c>
    </row>
    <row r="233" spans="1:29" s="11" customFormat="1" ht="15" customHeight="1" x14ac:dyDescent="0.25">
      <c r="B233" s="100" t="s">
        <v>280</v>
      </c>
      <c r="C233" s="108" t="str">
        <f t="shared" si="3"/>
        <v>552A-001</v>
      </c>
      <c r="D233" s="94" t="s">
        <v>286</v>
      </c>
      <c r="E233" s="105" t="s">
        <v>301</v>
      </c>
      <c r="F233" s="88" t="s">
        <v>60</v>
      </c>
      <c r="G233" s="88" t="s">
        <v>39</v>
      </c>
      <c r="H233" s="88" t="s">
        <v>455</v>
      </c>
      <c r="I233" s="95">
        <v>5</v>
      </c>
      <c r="J233" s="95">
        <v>30</v>
      </c>
      <c r="K233" s="81">
        <v>20</v>
      </c>
      <c r="L233" s="96">
        <v>0.8</v>
      </c>
      <c r="M233" s="86">
        <v>2</v>
      </c>
      <c r="N233" s="76" t="s">
        <v>41</v>
      </c>
      <c r="O233" s="97">
        <v>350000</v>
      </c>
      <c r="P233" s="121" t="s">
        <v>0</v>
      </c>
      <c r="Q233" s="92" t="s">
        <v>0</v>
      </c>
      <c r="R233" s="92" t="s">
        <v>0</v>
      </c>
      <c r="S233" s="92" t="s">
        <v>63</v>
      </c>
      <c r="T233" s="92" t="s">
        <v>62</v>
      </c>
      <c r="U233" s="92" t="s">
        <v>64</v>
      </c>
      <c r="V233" s="93" t="s">
        <v>0</v>
      </c>
      <c r="W233" s="98">
        <v>46113</v>
      </c>
      <c r="X233" s="98">
        <v>46203</v>
      </c>
      <c r="Y233" s="48"/>
      <c r="Z233" s="48"/>
      <c r="AA233" s="49"/>
      <c r="AC233" s="55">
        <f>COUNTIF(D$6:D233,D233)</f>
        <v>1</v>
      </c>
    </row>
    <row r="234" spans="1:29" s="11" customFormat="1" ht="15" customHeight="1" x14ac:dyDescent="0.25">
      <c r="B234" s="100" t="s">
        <v>280</v>
      </c>
      <c r="C234" s="107" t="str">
        <f t="shared" si="3"/>
        <v>461A-001</v>
      </c>
      <c r="D234" s="39" t="s">
        <v>287</v>
      </c>
      <c r="E234" s="40" t="s">
        <v>300</v>
      </c>
      <c r="F234" s="51" t="s">
        <v>60</v>
      </c>
      <c r="G234" s="51" t="s">
        <v>39</v>
      </c>
      <c r="H234" s="51" t="s">
        <v>455</v>
      </c>
      <c r="I234" s="41">
        <v>3</v>
      </c>
      <c r="J234" s="41">
        <v>30</v>
      </c>
      <c r="K234" s="52">
        <v>30</v>
      </c>
      <c r="L234" s="43">
        <v>0.8</v>
      </c>
      <c r="M234" s="44">
        <v>2</v>
      </c>
      <c r="N234" s="28" t="s">
        <v>41</v>
      </c>
      <c r="O234" s="53">
        <v>200000</v>
      </c>
      <c r="P234" s="120" t="s">
        <v>0</v>
      </c>
      <c r="Q234" s="27" t="s">
        <v>0</v>
      </c>
      <c r="R234" s="27" t="s">
        <v>0</v>
      </c>
      <c r="S234" s="27" t="s">
        <v>63</v>
      </c>
      <c r="T234" s="27" t="s">
        <v>62</v>
      </c>
      <c r="U234" s="27" t="s">
        <v>64</v>
      </c>
      <c r="V234" s="46" t="s">
        <v>0</v>
      </c>
      <c r="W234" s="47">
        <v>46113</v>
      </c>
      <c r="X234" s="47">
        <v>46203</v>
      </c>
      <c r="Y234" s="48"/>
      <c r="Z234" s="48">
        <v>46099</v>
      </c>
      <c r="AA234" s="49" t="s">
        <v>69</v>
      </c>
      <c r="AC234" s="55">
        <f>COUNTIF(D$6:D234,D234)</f>
        <v>1</v>
      </c>
    </row>
    <row r="235" spans="1:29" s="11" customFormat="1" ht="15" customHeight="1" x14ac:dyDescent="0.25">
      <c r="B235" s="100" t="s">
        <v>280</v>
      </c>
      <c r="C235" s="107" t="str">
        <f t="shared" si="3"/>
        <v>552A-002</v>
      </c>
      <c r="D235" s="39" t="s">
        <v>286</v>
      </c>
      <c r="E235" s="40" t="s">
        <v>301</v>
      </c>
      <c r="F235" s="51" t="s">
        <v>288</v>
      </c>
      <c r="G235" s="51" t="s">
        <v>39</v>
      </c>
      <c r="H235" s="51" t="s">
        <v>455</v>
      </c>
      <c r="I235" s="41">
        <v>5</v>
      </c>
      <c r="J235" s="41">
        <v>30</v>
      </c>
      <c r="K235" s="52">
        <v>20</v>
      </c>
      <c r="L235" s="43">
        <v>0.8</v>
      </c>
      <c r="M235" s="44">
        <v>2</v>
      </c>
      <c r="N235" s="28" t="s">
        <v>41</v>
      </c>
      <c r="O235" s="53">
        <v>50000</v>
      </c>
      <c r="P235" s="120" t="s">
        <v>0</v>
      </c>
      <c r="Q235" s="27" t="s">
        <v>0</v>
      </c>
      <c r="R235" s="27" t="s">
        <v>0</v>
      </c>
      <c r="S235" s="27" t="s">
        <v>68</v>
      </c>
      <c r="T235" s="27" t="s">
        <v>62</v>
      </c>
      <c r="U235" s="27" t="s">
        <v>63</v>
      </c>
      <c r="V235" s="46" t="s">
        <v>0</v>
      </c>
      <c r="W235" s="47">
        <v>46113</v>
      </c>
      <c r="X235" s="47">
        <v>46203</v>
      </c>
      <c r="Y235" s="48"/>
      <c r="Z235" s="48">
        <v>46099</v>
      </c>
      <c r="AA235" s="49" t="s">
        <v>69</v>
      </c>
      <c r="AC235" s="55">
        <f>COUNTIF(D$6:D235,D235)</f>
        <v>2</v>
      </c>
    </row>
    <row r="236" spans="1:29" s="11" customFormat="1" ht="15" customHeight="1" x14ac:dyDescent="0.25">
      <c r="B236" s="100" t="s">
        <v>280</v>
      </c>
      <c r="C236" s="107" t="str">
        <f t="shared" si="3"/>
        <v>181A-002</v>
      </c>
      <c r="D236" s="39" t="s">
        <v>281</v>
      </c>
      <c r="E236" s="40" t="s">
        <v>295</v>
      </c>
      <c r="F236" s="51" t="s">
        <v>67</v>
      </c>
      <c r="G236" s="51" t="s">
        <v>40</v>
      </c>
      <c r="H236" s="51" t="s">
        <v>66</v>
      </c>
      <c r="I236" s="41">
        <v>2</v>
      </c>
      <c r="J236" s="41">
        <v>30</v>
      </c>
      <c r="K236" s="52">
        <v>100</v>
      </c>
      <c r="L236" s="43" t="s">
        <v>454</v>
      </c>
      <c r="M236" s="44">
        <v>1</v>
      </c>
      <c r="N236" s="28" t="s">
        <v>41</v>
      </c>
      <c r="O236" s="53">
        <v>50000</v>
      </c>
      <c r="P236" s="120" t="s">
        <v>0</v>
      </c>
      <c r="Q236" s="27" t="s">
        <v>0</v>
      </c>
      <c r="R236" s="27" t="s">
        <v>0</v>
      </c>
      <c r="S236" s="27" t="s">
        <v>68</v>
      </c>
      <c r="T236" s="27" t="s">
        <v>63</v>
      </c>
      <c r="U236" s="27" t="s">
        <v>64</v>
      </c>
      <c r="V236" s="46" t="s">
        <v>0</v>
      </c>
      <c r="W236" s="47">
        <v>46113</v>
      </c>
      <c r="X236" s="47">
        <v>46203</v>
      </c>
      <c r="Y236" s="48"/>
      <c r="Z236" s="48">
        <v>46099</v>
      </c>
      <c r="AA236" s="49" t="s">
        <v>69</v>
      </c>
      <c r="AC236" s="55">
        <f>COUNTIF(D$6:D236,D236)</f>
        <v>2</v>
      </c>
    </row>
    <row r="237" spans="1:29" s="11" customFormat="1" ht="15" customHeight="1" x14ac:dyDescent="0.25">
      <c r="B237" s="100" t="s">
        <v>280</v>
      </c>
      <c r="C237" s="107" t="str">
        <f t="shared" si="3"/>
        <v>2523-002</v>
      </c>
      <c r="D237" s="39">
        <v>2523</v>
      </c>
      <c r="E237" s="40" t="s">
        <v>291</v>
      </c>
      <c r="F237" s="51" t="s">
        <v>67</v>
      </c>
      <c r="G237" s="51" t="s">
        <v>40</v>
      </c>
      <c r="H237" s="51" t="s">
        <v>66</v>
      </c>
      <c r="I237" s="41">
        <v>10</v>
      </c>
      <c r="J237" s="41">
        <v>100</v>
      </c>
      <c r="K237" s="52">
        <v>5</v>
      </c>
      <c r="L237" s="43" t="s">
        <v>454</v>
      </c>
      <c r="M237" s="44">
        <v>1</v>
      </c>
      <c r="N237" s="28" t="s">
        <v>41</v>
      </c>
      <c r="O237" s="53">
        <v>50000</v>
      </c>
      <c r="P237" s="120" t="s">
        <v>0</v>
      </c>
      <c r="Q237" s="27" t="s">
        <v>0</v>
      </c>
      <c r="R237" s="27" t="s">
        <v>0</v>
      </c>
      <c r="S237" s="27" t="s">
        <v>68</v>
      </c>
      <c r="T237" s="27" t="s">
        <v>63</v>
      </c>
      <c r="U237" s="27" t="s">
        <v>64</v>
      </c>
      <c r="V237" s="46" t="s">
        <v>0</v>
      </c>
      <c r="W237" s="47">
        <v>46113</v>
      </c>
      <c r="X237" s="47">
        <v>46203</v>
      </c>
      <c r="Y237" s="48"/>
      <c r="Z237" s="48">
        <v>46099</v>
      </c>
      <c r="AA237" s="49" t="s">
        <v>69</v>
      </c>
      <c r="AC237" s="55">
        <f>COUNTIF(D$6:D237,D237)</f>
        <v>2</v>
      </c>
    </row>
    <row r="238" spans="1:29" s="11" customFormat="1" ht="15" customHeight="1" x14ac:dyDescent="0.25">
      <c r="A238" s="11" t="s">
        <v>123</v>
      </c>
      <c r="B238" s="17" t="s">
        <v>302</v>
      </c>
      <c r="C238" s="107" t="str">
        <f t="shared" si="3"/>
        <v>2559-901</v>
      </c>
      <c r="D238" s="39">
        <v>2559</v>
      </c>
      <c r="E238" s="40" t="s">
        <v>433</v>
      </c>
      <c r="F238" s="51" t="s">
        <v>60</v>
      </c>
      <c r="G238" s="51" t="s">
        <v>39</v>
      </c>
      <c r="H238" s="51" t="s">
        <v>455</v>
      </c>
      <c r="I238" s="41">
        <v>2</v>
      </c>
      <c r="J238" s="41">
        <v>40</v>
      </c>
      <c r="K238" s="52">
        <v>15</v>
      </c>
      <c r="L238" s="43">
        <v>0.8</v>
      </c>
      <c r="M238" s="44">
        <v>2</v>
      </c>
      <c r="N238" s="28" t="s">
        <v>41</v>
      </c>
      <c r="O238" s="53">
        <v>300000</v>
      </c>
      <c r="P238" s="120" t="s">
        <v>0</v>
      </c>
      <c r="Q238" s="27" t="s">
        <v>0</v>
      </c>
      <c r="R238" s="27" t="s">
        <v>0</v>
      </c>
      <c r="S238" s="27" t="s">
        <v>63</v>
      </c>
      <c r="T238" s="27" t="s">
        <v>62</v>
      </c>
      <c r="U238" s="27" t="s">
        <v>64</v>
      </c>
      <c r="V238" s="46" t="s">
        <v>0</v>
      </c>
      <c r="W238" s="47">
        <v>46113</v>
      </c>
      <c r="X238" s="47">
        <v>46295</v>
      </c>
      <c r="Y238" s="48"/>
      <c r="Z238" s="48">
        <v>46099</v>
      </c>
      <c r="AA238" s="49" t="s">
        <v>69</v>
      </c>
      <c r="AC238" s="55">
        <f>COUNTIF(D$6:D238,D238)</f>
        <v>1</v>
      </c>
    </row>
    <row r="239" spans="1:29" s="11" customFormat="1" ht="15" customHeight="1" x14ac:dyDescent="0.25">
      <c r="B239" s="50" t="s">
        <v>303</v>
      </c>
      <c r="C239" s="108" t="str">
        <f t="shared" si="3"/>
        <v>2854-001</v>
      </c>
      <c r="D239" s="94">
        <v>2854</v>
      </c>
      <c r="E239" s="105" t="s">
        <v>304</v>
      </c>
      <c r="F239" s="1" t="s">
        <v>60</v>
      </c>
      <c r="G239" s="1" t="s">
        <v>39</v>
      </c>
      <c r="H239" s="88" t="s">
        <v>455</v>
      </c>
      <c r="I239" s="19">
        <v>3</v>
      </c>
      <c r="J239" s="19">
        <v>30</v>
      </c>
      <c r="K239" s="20">
        <v>30</v>
      </c>
      <c r="L239" s="13">
        <v>0.8</v>
      </c>
      <c r="M239" s="21">
        <v>1</v>
      </c>
      <c r="N239" s="22" t="s">
        <v>41</v>
      </c>
      <c r="O239" s="23">
        <v>100000</v>
      </c>
      <c r="P239" s="122" t="s">
        <v>0</v>
      </c>
      <c r="Q239" s="14" t="s">
        <v>0</v>
      </c>
      <c r="R239" s="14" t="s">
        <v>0</v>
      </c>
      <c r="S239" s="14" t="s">
        <v>63</v>
      </c>
      <c r="T239" s="14" t="s">
        <v>62</v>
      </c>
      <c r="U239" s="14" t="s">
        <v>64</v>
      </c>
      <c r="V239" s="112" t="s">
        <v>0</v>
      </c>
      <c r="W239" s="16">
        <v>46023</v>
      </c>
      <c r="X239" s="16">
        <v>46203</v>
      </c>
      <c r="Y239" s="12"/>
      <c r="Z239" s="12"/>
      <c r="AA239" s="3"/>
      <c r="AC239" s="55">
        <f>COUNTIF(D$6:D239,D239)</f>
        <v>1</v>
      </c>
    </row>
    <row r="240" spans="1:29" s="11" customFormat="1" ht="15" customHeight="1" x14ac:dyDescent="0.25">
      <c r="B240" s="25" t="s">
        <v>303</v>
      </c>
      <c r="C240" s="108" t="str">
        <f t="shared" si="3"/>
        <v>2855-001</v>
      </c>
      <c r="D240" s="94">
        <v>2855</v>
      </c>
      <c r="E240" s="105" t="s">
        <v>305</v>
      </c>
      <c r="F240" s="1" t="s">
        <v>60</v>
      </c>
      <c r="G240" s="1" t="s">
        <v>39</v>
      </c>
      <c r="H240" s="88" t="s">
        <v>455</v>
      </c>
      <c r="I240" s="19">
        <v>3</v>
      </c>
      <c r="J240" s="19">
        <v>30</v>
      </c>
      <c r="K240" s="20">
        <v>30</v>
      </c>
      <c r="L240" s="13">
        <v>0.8</v>
      </c>
      <c r="M240" s="21">
        <v>1</v>
      </c>
      <c r="N240" s="22" t="s">
        <v>41</v>
      </c>
      <c r="O240" s="23">
        <v>100000</v>
      </c>
      <c r="P240" s="122" t="s">
        <v>0</v>
      </c>
      <c r="Q240" s="14" t="s">
        <v>0</v>
      </c>
      <c r="R240" s="14" t="s">
        <v>0</v>
      </c>
      <c r="S240" s="14" t="s">
        <v>63</v>
      </c>
      <c r="T240" s="14" t="s">
        <v>62</v>
      </c>
      <c r="U240" s="14" t="s">
        <v>64</v>
      </c>
      <c r="V240" s="112" t="s">
        <v>0</v>
      </c>
      <c r="W240" s="16">
        <v>46023</v>
      </c>
      <c r="X240" s="16">
        <v>46203</v>
      </c>
      <c r="Y240" s="12"/>
      <c r="Z240" s="12"/>
      <c r="AA240" s="3"/>
      <c r="AC240" s="55">
        <f>COUNTIF(D$6:D240,D240)</f>
        <v>1</v>
      </c>
    </row>
    <row r="241" spans="2:29" s="11" customFormat="1" ht="15" customHeight="1" x14ac:dyDescent="0.25">
      <c r="B241" s="25" t="s">
        <v>303</v>
      </c>
      <c r="C241" s="108" t="str">
        <f t="shared" si="3"/>
        <v>2858-001</v>
      </c>
      <c r="D241" s="94">
        <v>2858</v>
      </c>
      <c r="E241" s="105" t="s">
        <v>306</v>
      </c>
      <c r="F241" s="1" t="s">
        <v>60</v>
      </c>
      <c r="G241" s="1" t="s">
        <v>39</v>
      </c>
      <c r="H241" s="88" t="s">
        <v>455</v>
      </c>
      <c r="I241" s="19">
        <v>2</v>
      </c>
      <c r="J241" s="19">
        <v>15</v>
      </c>
      <c r="K241" s="20">
        <v>20</v>
      </c>
      <c r="L241" s="13">
        <v>0.9</v>
      </c>
      <c r="M241" s="21">
        <v>1</v>
      </c>
      <c r="N241" s="22" t="s">
        <v>41</v>
      </c>
      <c r="O241" s="23">
        <v>100000</v>
      </c>
      <c r="P241" s="122" t="s">
        <v>0</v>
      </c>
      <c r="Q241" s="14" t="s">
        <v>0</v>
      </c>
      <c r="R241" s="14" t="s">
        <v>0</v>
      </c>
      <c r="S241" s="14" t="s">
        <v>63</v>
      </c>
      <c r="T241" s="14" t="s">
        <v>62</v>
      </c>
      <c r="U241" s="14" t="s">
        <v>64</v>
      </c>
      <c r="V241" s="112" t="s">
        <v>0</v>
      </c>
      <c r="W241" s="16">
        <v>46023</v>
      </c>
      <c r="X241" s="16">
        <v>46203</v>
      </c>
      <c r="Y241" s="12"/>
      <c r="Z241" s="12"/>
      <c r="AA241" s="3"/>
      <c r="AC241" s="55">
        <f>COUNTIF(D$6:D241,D241)</f>
        <v>1</v>
      </c>
    </row>
    <row r="242" spans="2:29" s="11" customFormat="1" ht="15" customHeight="1" x14ac:dyDescent="0.25">
      <c r="B242" s="25" t="s">
        <v>303</v>
      </c>
      <c r="C242" s="108" t="str">
        <f t="shared" si="3"/>
        <v>2252-001</v>
      </c>
      <c r="D242" s="94">
        <v>2252</v>
      </c>
      <c r="E242" s="105" t="s">
        <v>307</v>
      </c>
      <c r="F242" s="1" t="s">
        <v>60</v>
      </c>
      <c r="G242" s="1" t="s">
        <v>39</v>
      </c>
      <c r="H242" s="88" t="s">
        <v>455</v>
      </c>
      <c r="I242" s="19">
        <v>3</v>
      </c>
      <c r="J242" s="19">
        <v>40</v>
      </c>
      <c r="K242" s="20">
        <v>30</v>
      </c>
      <c r="L242" s="13">
        <v>0.8</v>
      </c>
      <c r="M242" s="21">
        <v>1</v>
      </c>
      <c r="N242" s="22" t="s">
        <v>41</v>
      </c>
      <c r="O242" s="23">
        <v>150000</v>
      </c>
      <c r="P242" s="122" t="s">
        <v>0</v>
      </c>
      <c r="Q242" s="14" t="s">
        <v>0</v>
      </c>
      <c r="R242" s="14" t="s">
        <v>0</v>
      </c>
      <c r="S242" s="14" t="s">
        <v>63</v>
      </c>
      <c r="T242" s="14" t="s">
        <v>62</v>
      </c>
      <c r="U242" s="14" t="s">
        <v>64</v>
      </c>
      <c r="V242" s="112" t="s">
        <v>0</v>
      </c>
      <c r="W242" s="16">
        <v>46023</v>
      </c>
      <c r="X242" s="16">
        <v>46203</v>
      </c>
      <c r="Y242" s="12"/>
      <c r="Z242" s="12"/>
      <c r="AA242" s="3"/>
      <c r="AC242" s="55">
        <f>COUNTIF(D$6:D242,D242)</f>
        <v>1</v>
      </c>
    </row>
    <row r="243" spans="2:29" s="11" customFormat="1" ht="15" customHeight="1" x14ac:dyDescent="0.25">
      <c r="B243" s="25" t="s">
        <v>303</v>
      </c>
      <c r="C243" s="108" t="str">
        <f t="shared" si="3"/>
        <v>2253-001</v>
      </c>
      <c r="D243" s="94">
        <v>2253</v>
      </c>
      <c r="E243" s="105" t="s">
        <v>440</v>
      </c>
      <c r="F243" s="1" t="s">
        <v>60</v>
      </c>
      <c r="G243" s="1" t="s">
        <v>39</v>
      </c>
      <c r="H243" s="88" t="s">
        <v>455</v>
      </c>
      <c r="I243" s="19">
        <v>3</v>
      </c>
      <c r="J243" s="19">
        <v>40</v>
      </c>
      <c r="K243" s="20">
        <v>30</v>
      </c>
      <c r="L243" s="13">
        <v>0.8</v>
      </c>
      <c r="M243" s="21">
        <v>1</v>
      </c>
      <c r="N243" s="22" t="s">
        <v>41</v>
      </c>
      <c r="O243" s="23">
        <v>100000</v>
      </c>
      <c r="P243" s="122" t="s">
        <v>0</v>
      </c>
      <c r="Q243" s="14" t="s">
        <v>0</v>
      </c>
      <c r="R243" s="14" t="s">
        <v>0</v>
      </c>
      <c r="S243" s="14" t="s">
        <v>63</v>
      </c>
      <c r="T243" s="14" t="s">
        <v>62</v>
      </c>
      <c r="U243" s="14" t="s">
        <v>64</v>
      </c>
      <c r="V243" s="112" t="s">
        <v>0</v>
      </c>
      <c r="W243" s="16">
        <v>46023</v>
      </c>
      <c r="X243" s="16">
        <v>46203</v>
      </c>
      <c r="Y243" s="12"/>
      <c r="Z243" s="12"/>
      <c r="AA243" s="3"/>
      <c r="AC243" s="55">
        <f>COUNTIF(D$6:D243,D243)</f>
        <v>1</v>
      </c>
    </row>
    <row r="244" spans="2:29" s="11" customFormat="1" ht="15" customHeight="1" x14ac:dyDescent="0.25">
      <c r="B244" s="25" t="s">
        <v>303</v>
      </c>
      <c r="C244" s="108" t="str">
        <f t="shared" si="3"/>
        <v>2254-001</v>
      </c>
      <c r="D244" s="94">
        <v>2254</v>
      </c>
      <c r="E244" s="105" t="s">
        <v>308</v>
      </c>
      <c r="F244" s="1" t="s">
        <v>60</v>
      </c>
      <c r="G244" s="1" t="s">
        <v>39</v>
      </c>
      <c r="H244" s="88" t="s">
        <v>455</v>
      </c>
      <c r="I244" s="19">
        <v>3</v>
      </c>
      <c r="J244" s="19">
        <v>30</v>
      </c>
      <c r="K244" s="20">
        <v>30</v>
      </c>
      <c r="L244" s="13">
        <v>0.8</v>
      </c>
      <c r="M244" s="21">
        <v>1</v>
      </c>
      <c r="N244" s="22" t="s">
        <v>41</v>
      </c>
      <c r="O244" s="23">
        <v>100000</v>
      </c>
      <c r="P244" s="122" t="s">
        <v>0</v>
      </c>
      <c r="Q244" s="14" t="s">
        <v>0</v>
      </c>
      <c r="R244" s="14" t="s">
        <v>0</v>
      </c>
      <c r="S244" s="14" t="s">
        <v>63</v>
      </c>
      <c r="T244" s="14" t="s">
        <v>62</v>
      </c>
      <c r="U244" s="14" t="s">
        <v>64</v>
      </c>
      <c r="V244" s="112" t="s">
        <v>0</v>
      </c>
      <c r="W244" s="16">
        <v>46023</v>
      </c>
      <c r="X244" s="16">
        <v>46203</v>
      </c>
      <c r="Y244" s="12"/>
      <c r="Z244" s="12"/>
      <c r="AA244" s="3"/>
      <c r="AC244" s="55">
        <f>COUNTIF(D$6:D244,D244)</f>
        <v>1</v>
      </c>
    </row>
    <row r="245" spans="2:29" s="11" customFormat="1" ht="15" customHeight="1" x14ac:dyDescent="0.25">
      <c r="B245" s="25" t="s">
        <v>303</v>
      </c>
      <c r="C245" s="108" t="str">
        <f t="shared" si="3"/>
        <v>2018-001</v>
      </c>
      <c r="D245" s="94">
        <v>2018</v>
      </c>
      <c r="E245" s="105" t="s">
        <v>309</v>
      </c>
      <c r="F245" s="1" t="s">
        <v>60</v>
      </c>
      <c r="G245" s="1" t="s">
        <v>39</v>
      </c>
      <c r="H245" s="88" t="s">
        <v>455</v>
      </c>
      <c r="I245" s="19">
        <v>4</v>
      </c>
      <c r="J245" s="19">
        <v>40</v>
      </c>
      <c r="K245" s="20">
        <v>30</v>
      </c>
      <c r="L245" s="13">
        <v>0.8</v>
      </c>
      <c r="M245" s="21">
        <v>1</v>
      </c>
      <c r="N245" s="22" t="s">
        <v>41</v>
      </c>
      <c r="O245" s="23">
        <v>150000</v>
      </c>
      <c r="P245" s="122" t="s">
        <v>0</v>
      </c>
      <c r="Q245" s="14" t="s">
        <v>0</v>
      </c>
      <c r="R245" s="14" t="s">
        <v>0</v>
      </c>
      <c r="S245" s="14" t="s">
        <v>63</v>
      </c>
      <c r="T245" s="14" t="s">
        <v>62</v>
      </c>
      <c r="U245" s="14" t="s">
        <v>64</v>
      </c>
      <c r="V245" s="112" t="s">
        <v>0</v>
      </c>
      <c r="W245" s="16">
        <v>46023</v>
      </c>
      <c r="X245" s="16">
        <v>46203</v>
      </c>
      <c r="Y245" s="12"/>
      <c r="Z245" s="12"/>
      <c r="AA245" s="3"/>
      <c r="AC245" s="55">
        <f>COUNTIF(D$6:D245,D245)</f>
        <v>1</v>
      </c>
    </row>
    <row r="246" spans="2:29" s="11" customFormat="1" ht="15" customHeight="1" x14ac:dyDescent="0.25">
      <c r="B246" s="25" t="s">
        <v>303</v>
      </c>
      <c r="C246" s="108" t="str">
        <f t="shared" si="3"/>
        <v>133A-001</v>
      </c>
      <c r="D246" s="94" t="s">
        <v>310</v>
      </c>
      <c r="E246" s="105" t="s">
        <v>311</v>
      </c>
      <c r="F246" s="1" t="s">
        <v>60</v>
      </c>
      <c r="G246" s="1" t="s">
        <v>39</v>
      </c>
      <c r="H246" s="88" t="s">
        <v>455</v>
      </c>
      <c r="I246" s="19">
        <v>3</v>
      </c>
      <c r="J246" s="19">
        <v>30</v>
      </c>
      <c r="K246" s="20">
        <v>30</v>
      </c>
      <c r="L246" s="13">
        <v>0.8</v>
      </c>
      <c r="M246" s="21">
        <v>1</v>
      </c>
      <c r="N246" s="22" t="s">
        <v>41</v>
      </c>
      <c r="O246" s="23">
        <v>100000</v>
      </c>
      <c r="P246" s="122" t="s">
        <v>0</v>
      </c>
      <c r="Q246" s="14" t="s">
        <v>0</v>
      </c>
      <c r="R246" s="14" t="s">
        <v>0</v>
      </c>
      <c r="S246" s="14" t="s">
        <v>63</v>
      </c>
      <c r="T246" s="14" t="s">
        <v>62</v>
      </c>
      <c r="U246" s="14" t="s">
        <v>64</v>
      </c>
      <c r="V246" s="112" t="s">
        <v>0</v>
      </c>
      <c r="W246" s="16">
        <v>46023</v>
      </c>
      <c r="X246" s="16">
        <v>46203</v>
      </c>
      <c r="Y246" s="12"/>
      <c r="Z246" s="12"/>
      <c r="AA246" s="3"/>
      <c r="AC246" s="55">
        <f>COUNTIF(D$6:D246,D246)</f>
        <v>1</v>
      </c>
    </row>
    <row r="247" spans="2:29" s="11" customFormat="1" ht="15" customHeight="1" x14ac:dyDescent="0.25">
      <c r="B247" s="25" t="s">
        <v>303</v>
      </c>
      <c r="C247" s="108" t="str">
        <f t="shared" si="3"/>
        <v>224A-001</v>
      </c>
      <c r="D247" s="94" t="s">
        <v>312</v>
      </c>
      <c r="E247" s="105" t="s">
        <v>313</v>
      </c>
      <c r="F247" s="1" t="s">
        <v>60</v>
      </c>
      <c r="G247" s="1" t="s">
        <v>39</v>
      </c>
      <c r="H247" s="88" t="s">
        <v>455</v>
      </c>
      <c r="I247" s="19">
        <v>5</v>
      </c>
      <c r="J247" s="19">
        <v>50</v>
      </c>
      <c r="K247" s="20">
        <v>10</v>
      </c>
      <c r="L247" s="13">
        <v>0.8</v>
      </c>
      <c r="M247" s="21">
        <v>1</v>
      </c>
      <c r="N247" s="22" t="s">
        <v>41</v>
      </c>
      <c r="O247" s="23">
        <v>100000</v>
      </c>
      <c r="P247" s="122" t="s">
        <v>0</v>
      </c>
      <c r="Q247" s="14" t="s">
        <v>0</v>
      </c>
      <c r="R247" s="14" t="s">
        <v>0</v>
      </c>
      <c r="S247" s="14" t="s">
        <v>63</v>
      </c>
      <c r="T247" s="14" t="s">
        <v>62</v>
      </c>
      <c r="U247" s="14" t="s">
        <v>64</v>
      </c>
      <c r="V247" s="112" t="s">
        <v>0</v>
      </c>
      <c r="W247" s="16">
        <v>46082</v>
      </c>
      <c r="X247" s="16">
        <v>46203</v>
      </c>
      <c r="Y247" s="12"/>
      <c r="Z247" s="12"/>
      <c r="AA247" s="3"/>
      <c r="AC247" s="55">
        <f>COUNTIF(D$6:D247,D247)</f>
        <v>1</v>
      </c>
    </row>
    <row r="248" spans="2:29" s="11" customFormat="1" ht="15" customHeight="1" x14ac:dyDescent="0.25">
      <c r="B248" s="25" t="s">
        <v>303</v>
      </c>
      <c r="C248" s="108" t="str">
        <f t="shared" si="3"/>
        <v>315A-001</v>
      </c>
      <c r="D248" s="94" t="s">
        <v>314</v>
      </c>
      <c r="E248" s="105" t="s">
        <v>315</v>
      </c>
      <c r="F248" s="1" t="s">
        <v>60</v>
      </c>
      <c r="G248" s="1" t="s">
        <v>39</v>
      </c>
      <c r="H248" s="88" t="s">
        <v>455</v>
      </c>
      <c r="I248" s="19">
        <v>3</v>
      </c>
      <c r="J248" s="19">
        <v>30</v>
      </c>
      <c r="K248" s="20">
        <v>30</v>
      </c>
      <c r="L248" s="13">
        <v>0.8</v>
      </c>
      <c r="M248" s="21">
        <v>1</v>
      </c>
      <c r="N248" s="22" t="s">
        <v>41</v>
      </c>
      <c r="O248" s="23">
        <v>100000</v>
      </c>
      <c r="P248" s="122" t="s">
        <v>0</v>
      </c>
      <c r="Q248" s="14" t="s">
        <v>0</v>
      </c>
      <c r="R248" s="14" t="s">
        <v>0</v>
      </c>
      <c r="S248" s="14" t="s">
        <v>63</v>
      </c>
      <c r="T248" s="14" t="s">
        <v>62</v>
      </c>
      <c r="U248" s="14" t="s">
        <v>64</v>
      </c>
      <c r="V248" s="112" t="s">
        <v>0</v>
      </c>
      <c r="W248" s="16">
        <v>46023</v>
      </c>
      <c r="X248" s="16">
        <v>46203</v>
      </c>
      <c r="Y248" s="12"/>
      <c r="Z248" s="12"/>
      <c r="AA248" s="3"/>
      <c r="AC248" s="55">
        <f>COUNTIF(D$6:D248,D248)</f>
        <v>1</v>
      </c>
    </row>
    <row r="249" spans="2:29" s="11" customFormat="1" ht="15" customHeight="1" x14ac:dyDescent="0.25">
      <c r="B249" s="25" t="s">
        <v>303</v>
      </c>
      <c r="C249" s="108" t="str">
        <f t="shared" si="3"/>
        <v>328A-001</v>
      </c>
      <c r="D249" s="94" t="s">
        <v>316</v>
      </c>
      <c r="E249" s="105" t="s">
        <v>317</v>
      </c>
      <c r="F249" s="1" t="s">
        <v>60</v>
      </c>
      <c r="G249" s="1" t="s">
        <v>39</v>
      </c>
      <c r="H249" s="88" t="s">
        <v>455</v>
      </c>
      <c r="I249" s="19">
        <v>3</v>
      </c>
      <c r="J249" s="19">
        <v>30</v>
      </c>
      <c r="K249" s="20">
        <v>30</v>
      </c>
      <c r="L249" s="13">
        <v>0.8</v>
      </c>
      <c r="M249" s="21">
        <v>1</v>
      </c>
      <c r="N249" s="22" t="s">
        <v>41</v>
      </c>
      <c r="O249" s="23">
        <v>100000</v>
      </c>
      <c r="P249" s="122" t="s">
        <v>0</v>
      </c>
      <c r="Q249" s="14" t="s">
        <v>0</v>
      </c>
      <c r="R249" s="14" t="s">
        <v>0</v>
      </c>
      <c r="S249" s="14" t="s">
        <v>63</v>
      </c>
      <c r="T249" s="14" t="s">
        <v>62</v>
      </c>
      <c r="U249" s="14" t="s">
        <v>64</v>
      </c>
      <c r="V249" s="112" t="s">
        <v>0</v>
      </c>
      <c r="W249" s="16">
        <v>46023</v>
      </c>
      <c r="X249" s="16">
        <v>46203</v>
      </c>
      <c r="Y249" s="12"/>
      <c r="Z249" s="12"/>
      <c r="AA249" s="3"/>
      <c r="AC249" s="55">
        <f>COUNTIF(D$6:D249,D249)</f>
        <v>1</v>
      </c>
    </row>
    <row r="250" spans="2:29" s="11" customFormat="1" ht="15" customHeight="1" x14ac:dyDescent="0.25">
      <c r="B250" s="25" t="s">
        <v>303</v>
      </c>
      <c r="C250" s="108" t="str">
        <f t="shared" si="3"/>
        <v>379A-001</v>
      </c>
      <c r="D250" s="94" t="s">
        <v>318</v>
      </c>
      <c r="E250" s="105" t="s">
        <v>319</v>
      </c>
      <c r="F250" s="1" t="s">
        <v>60</v>
      </c>
      <c r="G250" s="1" t="s">
        <v>39</v>
      </c>
      <c r="H250" s="88" t="s">
        <v>455</v>
      </c>
      <c r="I250" s="19">
        <v>3</v>
      </c>
      <c r="J250" s="19">
        <v>30</v>
      </c>
      <c r="K250" s="20">
        <v>30</v>
      </c>
      <c r="L250" s="13">
        <v>0.8</v>
      </c>
      <c r="M250" s="21">
        <v>1</v>
      </c>
      <c r="N250" s="22" t="s">
        <v>41</v>
      </c>
      <c r="O250" s="23">
        <v>150000</v>
      </c>
      <c r="P250" s="122" t="s">
        <v>0</v>
      </c>
      <c r="Q250" s="14" t="s">
        <v>0</v>
      </c>
      <c r="R250" s="14" t="s">
        <v>0</v>
      </c>
      <c r="S250" s="14" t="s">
        <v>63</v>
      </c>
      <c r="T250" s="14" t="s">
        <v>62</v>
      </c>
      <c r="U250" s="14" t="s">
        <v>64</v>
      </c>
      <c r="V250" s="112" t="s">
        <v>0</v>
      </c>
      <c r="W250" s="16">
        <v>46023</v>
      </c>
      <c r="X250" s="16">
        <v>46203</v>
      </c>
      <c r="Y250" s="12"/>
      <c r="Z250" s="12"/>
      <c r="AA250" s="3"/>
      <c r="AC250" s="55">
        <f>COUNTIF(D$6:D250,D250)</f>
        <v>1</v>
      </c>
    </row>
    <row r="251" spans="2:29" s="11" customFormat="1" ht="15" customHeight="1" x14ac:dyDescent="0.25">
      <c r="B251" s="25" t="s">
        <v>303</v>
      </c>
      <c r="C251" s="108" t="str">
        <f t="shared" si="3"/>
        <v>380A-001</v>
      </c>
      <c r="D251" s="94" t="s">
        <v>320</v>
      </c>
      <c r="E251" s="105" t="s">
        <v>321</v>
      </c>
      <c r="F251" s="1" t="s">
        <v>60</v>
      </c>
      <c r="G251" s="1" t="s">
        <v>39</v>
      </c>
      <c r="H251" s="88" t="s">
        <v>455</v>
      </c>
      <c r="I251" s="19">
        <v>3</v>
      </c>
      <c r="J251" s="19">
        <v>30</v>
      </c>
      <c r="K251" s="20">
        <v>30</v>
      </c>
      <c r="L251" s="13">
        <v>0.8</v>
      </c>
      <c r="M251" s="21">
        <v>1</v>
      </c>
      <c r="N251" s="22" t="s">
        <v>41</v>
      </c>
      <c r="O251" s="23">
        <v>150000</v>
      </c>
      <c r="P251" s="122" t="s">
        <v>0</v>
      </c>
      <c r="Q251" s="14" t="s">
        <v>0</v>
      </c>
      <c r="R251" s="14" t="s">
        <v>0</v>
      </c>
      <c r="S251" s="14" t="s">
        <v>63</v>
      </c>
      <c r="T251" s="14" t="s">
        <v>62</v>
      </c>
      <c r="U251" s="14" t="s">
        <v>64</v>
      </c>
      <c r="V251" s="112" t="s">
        <v>0</v>
      </c>
      <c r="W251" s="16">
        <v>46023</v>
      </c>
      <c r="X251" s="16">
        <v>46203</v>
      </c>
      <c r="Y251" s="12"/>
      <c r="Z251" s="12"/>
      <c r="AA251" s="3"/>
      <c r="AC251" s="55">
        <f>COUNTIF(D$6:D251,D251)</f>
        <v>1</v>
      </c>
    </row>
    <row r="252" spans="2:29" s="11" customFormat="1" ht="15" customHeight="1" x14ac:dyDescent="0.25">
      <c r="B252" s="25" t="s">
        <v>303</v>
      </c>
      <c r="C252" s="108" t="str">
        <f t="shared" si="3"/>
        <v>465A-001</v>
      </c>
      <c r="D252" s="94" t="s">
        <v>322</v>
      </c>
      <c r="E252" s="105" t="s">
        <v>323</v>
      </c>
      <c r="F252" s="1" t="s">
        <v>60</v>
      </c>
      <c r="G252" s="1" t="s">
        <v>39</v>
      </c>
      <c r="H252" s="88" t="s">
        <v>455</v>
      </c>
      <c r="I252" s="19">
        <v>3</v>
      </c>
      <c r="J252" s="19">
        <v>30</v>
      </c>
      <c r="K252" s="20">
        <v>30</v>
      </c>
      <c r="L252" s="13">
        <v>0.8</v>
      </c>
      <c r="M252" s="21">
        <v>1</v>
      </c>
      <c r="N252" s="22" t="s">
        <v>41</v>
      </c>
      <c r="O252" s="23">
        <v>200000</v>
      </c>
      <c r="P252" s="122" t="s">
        <v>0</v>
      </c>
      <c r="Q252" s="14" t="s">
        <v>0</v>
      </c>
      <c r="R252" s="14" t="s">
        <v>0</v>
      </c>
      <c r="S252" s="14" t="s">
        <v>63</v>
      </c>
      <c r="T252" s="14" t="s">
        <v>62</v>
      </c>
      <c r="U252" s="14" t="s">
        <v>64</v>
      </c>
      <c r="V252" s="112" t="s">
        <v>0</v>
      </c>
      <c r="W252" s="16">
        <v>45992</v>
      </c>
      <c r="X252" s="16">
        <v>46173</v>
      </c>
      <c r="Y252" s="12"/>
      <c r="Z252" s="12"/>
      <c r="AA252" s="3"/>
      <c r="AC252" s="55">
        <f>COUNTIF(D$6:D252,D252)</f>
        <v>1</v>
      </c>
    </row>
    <row r="253" spans="2:29" s="11" customFormat="1" ht="15" customHeight="1" x14ac:dyDescent="0.25">
      <c r="B253" s="25" t="s">
        <v>303</v>
      </c>
      <c r="C253" s="108" t="str">
        <f t="shared" si="3"/>
        <v>466A-001</v>
      </c>
      <c r="D253" s="94" t="s">
        <v>324</v>
      </c>
      <c r="E253" s="105" t="s">
        <v>325</v>
      </c>
      <c r="F253" s="1" t="s">
        <v>60</v>
      </c>
      <c r="G253" s="1" t="s">
        <v>39</v>
      </c>
      <c r="H253" s="88" t="s">
        <v>455</v>
      </c>
      <c r="I253" s="19">
        <v>5</v>
      </c>
      <c r="J253" s="19">
        <v>50</v>
      </c>
      <c r="K253" s="20">
        <v>20</v>
      </c>
      <c r="L253" s="13">
        <v>0.8</v>
      </c>
      <c r="M253" s="21">
        <v>1</v>
      </c>
      <c r="N253" s="22" t="s">
        <v>41</v>
      </c>
      <c r="O253" s="23">
        <v>200000</v>
      </c>
      <c r="P253" s="122" t="s">
        <v>0</v>
      </c>
      <c r="Q253" s="14" t="s">
        <v>0</v>
      </c>
      <c r="R253" s="14" t="s">
        <v>0</v>
      </c>
      <c r="S253" s="14" t="s">
        <v>63</v>
      </c>
      <c r="T253" s="14" t="s">
        <v>62</v>
      </c>
      <c r="U253" s="14" t="s">
        <v>64</v>
      </c>
      <c r="V253" s="112" t="s">
        <v>0</v>
      </c>
      <c r="W253" s="16">
        <v>45992</v>
      </c>
      <c r="X253" s="16">
        <v>46173</v>
      </c>
      <c r="Y253" s="12"/>
      <c r="Z253" s="12"/>
      <c r="AA253" s="3"/>
      <c r="AC253" s="55">
        <f>COUNTIF(D$6:D253,D253)</f>
        <v>1</v>
      </c>
    </row>
    <row r="254" spans="2:29" s="11" customFormat="1" ht="15" customHeight="1" x14ac:dyDescent="0.25">
      <c r="B254" s="25" t="s">
        <v>303</v>
      </c>
      <c r="C254" s="108" t="str">
        <f t="shared" si="3"/>
        <v>467A-001</v>
      </c>
      <c r="D254" s="94" t="s">
        <v>326</v>
      </c>
      <c r="E254" s="105" t="s">
        <v>327</v>
      </c>
      <c r="F254" s="1" t="s">
        <v>60</v>
      </c>
      <c r="G254" s="1" t="s">
        <v>39</v>
      </c>
      <c r="H254" s="88" t="s">
        <v>455</v>
      </c>
      <c r="I254" s="19">
        <v>12</v>
      </c>
      <c r="J254" s="19">
        <v>40</v>
      </c>
      <c r="K254" s="20">
        <v>20</v>
      </c>
      <c r="L254" s="13">
        <v>0.8</v>
      </c>
      <c r="M254" s="114">
        <v>2</v>
      </c>
      <c r="N254" s="115" t="s">
        <v>41</v>
      </c>
      <c r="O254" s="116">
        <v>200000</v>
      </c>
      <c r="P254" s="116" t="s">
        <v>0</v>
      </c>
      <c r="Q254" s="117" t="s">
        <v>336</v>
      </c>
      <c r="R254" s="117">
        <v>2</v>
      </c>
      <c r="S254" s="117" t="s">
        <v>63</v>
      </c>
      <c r="T254" s="117" t="s">
        <v>62</v>
      </c>
      <c r="U254" s="117" t="s">
        <v>0</v>
      </c>
      <c r="V254" s="72" t="s">
        <v>0</v>
      </c>
      <c r="W254" s="118">
        <v>45992</v>
      </c>
      <c r="X254" s="118">
        <v>46173</v>
      </c>
      <c r="Y254" s="12"/>
      <c r="Z254" s="12"/>
      <c r="AA254" s="3"/>
      <c r="AC254" s="55">
        <f>COUNTIF(D$6:D254,D254)</f>
        <v>1</v>
      </c>
    </row>
    <row r="255" spans="2:29" s="11" customFormat="1" ht="15" customHeight="1" x14ac:dyDescent="0.25">
      <c r="B255" s="25" t="s">
        <v>303</v>
      </c>
      <c r="C255" s="108" t="str">
        <f t="shared" si="3"/>
        <v>468A-001</v>
      </c>
      <c r="D255" s="94" t="s">
        <v>328</v>
      </c>
      <c r="E255" s="105" t="s">
        <v>329</v>
      </c>
      <c r="F255" s="1" t="s">
        <v>60</v>
      </c>
      <c r="G255" s="1" t="s">
        <v>39</v>
      </c>
      <c r="H255" s="88" t="s">
        <v>455</v>
      </c>
      <c r="I255" s="19">
        <v>12</v>
      </c>
      <c r="J255" s="19">
        <v>40</v>
      </c>
      <c r="K255" s="20">
        <v>20</v>
      </c>
      <c r="L255" s="13">
        <v>0.8</v>
      </c>
      <c r="M255" s="56">
        <v>2</v>
      </c>
      <c r="N255" s="57" t="s">
        <v>41</v>
      </c>
      <c r="O255" s="59">
        <v>200000</v>
      </c>
      <c r="P255" s="59" t="s">
        <v>0</v>
      </c>
      <c r="Q255" s="58" t="s">
        <v>336</v>
      </c>
      <c r="R255" s="58">
        <v>2</v>
      </c>
      <c r="S255" s="58" t="s">
        <v>63</v>
      </c>
      <c r="T255" s="58" t="s">
        <v>62</v>
      </c>
      <c r="U255" s="58" t="s">
        <v>0</v>
      </c>
      <c r="V255" s="119" t="s">
        <v>0</v>
      </c>
      <c r="W255" s="61">
        <v>45992</v>
      </c>
      <c r="X255" s="61">
        <v>46173</v>
      </c>
      <c r="Y255" s="12"/>
      <c r="Z255" s="12"/>
      <c r="AA255" s="3"/>
      <c r="AC255" s="55">
        <f>COUNTIF(D$6:D255,D255)</f>
        <v>1</v>
      </c>
    </row>
    <row r="256" spans="2:29" s="11" customFormat="1" ht="15" customHeight="1" x14ac:dyDescent="0.25">
      <c r="B256" s="25" t="s">
        <v>303</v>
      </c>
      <c r="C256" s="108" t="str">
        <f t="shared" si="3"/>
        <v>502A-001</v>
      </c>
      <c r="D256" s="94" t="s">
        <v>330</v>
      </c>
      <c r="E256" s="105" t="s">
        <v>331</v>
      </c>
      <c r="F256" s="1" t="s">
        <v>60</v>
      </c>
      <c r="G256" s="1" t="s">
        <v>39</v>
      </c>
      <c r="H256" s="88" t="s">
        <v>455</v>
      </c>
      <c r="I256" s="19">
        <v>2</v>
      </c>
      <c r="J256" s="19">
        <v>2</v>
      </c>
      <c r="K256" s="20">
        <v>100</v>
      </c>
      <c r="L256" s="13">
        <v>0.8</v>
      </c>
      <c r="M256" s="21">
        <v>1</v>
      </c>
      <c r="N256" s="22" t="s">
        <v>41</v>
      </c>
      <c r="O256" s="23">
        <v>200000</v>
      </c>
      <c r="P256" s="122" t="s">
        <v>0</v>
      </c>
      <c r="Q256" s="14" t="s">
        <v>0</v>
      </c>
      <c r="R256" s="14" t="s">
        <v>0</v>
      </c>
      <c r="S256" s="14" t="s">
        <v>63</v>
      </c>
      <c r="T256" s="14" t="s">
        <v>62</v>
      </c>
      <c r="U256" s="14" t="s">
        <v>64</v>
      </c>
      <c r="V256" s="112" t="s">
        <v>0</v>
      </c>
      <c r="W256" s="16">
        <v>46054</v>
      </c>
      <c r="X256" s="16">
        <v>46203</v>
      </c>
      <c r="Y256" s="12"/>
      <c r="Z256" s="12"/>
      <c r="AA256" s="3"/>
      <c r="AC256" s="55">
        <f>COUNTIF(D$6:D256,D256)</f>
        <v>1</v>
      </c>
    </row>
    <row r="257" spans="2:29" s="11" customFormat="1" ht="15" customHeight="1" x14ac:dyDescent="0.25">
      <c r="B257" s="25" t="s">
        <v>303</v>
      </c>
      <c r="C257" s="108" t="str">
        <f t="shared" si="3"/>
        <v>512A-001</v>
      </c>
      <c r="D257" s="94" t="s">
        <v>332</v>
      </c>
      <c r="E257" s="105" t="s">
        <v>333</v>
      </c>
      <c r="F257" s="1" t="s">
        <v>60</v>
      </c>
      <c r="G257" s="1" t="s">
        <v>39</v>
      </c>
      <c r="H257" s="88" t="s">
        <v>455</v>
      </c>
      <c r="I257" s="19">
        <v>5</v>
      </c>
      <c r="J257" s="19">
        <v>50</v>
      </c>
      <c r="K257" s="20">
        <v>20</v>
      </c>
      <c r="L257" s="13">
        <v>0.8</v>
      </c>
      <c r="M257" s="21">
        <v>1</v>
      </c>
      <c r="N257" s="22" t="s">
        <v>41</v>
      </c>
      <c r="O257" s="23">
        <v>300000</v>
      </c>
      <c r="P257" s="122" t="s">
        <v>0</v>
      </c>
      <c r="Q257" s="14" t="s">
        <v>0</v>
      </c>
      <c r="R257" s="14" t="s">
        <v>0</v>
      </c>
      <c r="S257" s="14" t="s">
        <v>63</v>
      </c>
      <c r="T257" s="14" t="s">
        <v>62</v>
      </c>
      <c r="U257" s="14" t="s">
        <v>64</v>
      </c>
      <c r="V257" s="112" t="s">
        <v>0</v>
      </c>
      <c r="W257" s="16">
        <v>46082</v>
      </c>
      <c r="X257" s="16">
        <v>46203</v>
      </c>
      <c r="Y257" s="12"/>
      <c r="Z257" s="12"/>
      <c r="AA257" s="3"/>
      <c r="AC257" s="55">
        <f>COUNTIF(D$6:D257,D257)</f>
        <v>1</v>
      </c>
    </row>
    <row r="258" spans="2:29" s="11" customFormat="1" ht="15" customHeight="1" x14ac:dyDescent="0.25">
      <c r="B258" s="25" t="s">
        <v>303</v>
      </c>
      <c r="C258" s="108" t="str">
        <f t="shared" si="3"/>
        <v>513A-001</v>
      </c>
      <c r="D258" s="94" t="s">
        <v>334</v>
      </c>
      <c r="E258" s="105" t="s">
        <v>335</v>
      </c>
      <c r="F258" s="1" t="s">
        <v>60</v>
      </c>
      <c r="G258" s="1" t="s">
        <v>39</v>
      </c>
      <c r="H258" s="88" t="s">
        <v>455</v>
      </c>
      <c r="I258" s="19">
        <v>3</v>
      </c>
      <c r="J258" s="19">
        <v>30</v>
      </c>
      <c r="K258" s="20">
        <v>30</v>
      </c>
      <c r="L258" s="13">
        <v>0.8</v>
      </c>
      <c r="M258" s="21">
        <v>1</v>
      </c>
      <c r="N258" s="22" t="s">
        <v>41</v>
      </c>
      <c r="O258" s="23">
        <v>200000</v>
      </c>
      <c r="P258" s="122" t="s">
        <v>0</v>
      </c>
      <c r="Q258" s="14" t="s">
        <v>0</v>
      </c>
      <c r="R258" s="14" t="s">
        <v>0</v>
      </c>
      <c r="S258" s="14" t="s">
        <v>63</v>
      </c>
      <c r="T258" s="14" t="s">
        <v>62</v>
      </c>
      <c r="U258" s="14" t="s">
        <v>64</v>
      </c>
      <c r="V258" s="112" t="s">
        <v>0</v>
      </c>
      <c r="W258" s="16">
        <v>46082</v>
      </c>
      <c r="X258" s="16">
        <v>46203</v>
      </c>
      <c r="Y258" s="12"/>
      <c r="Z258" s="12"/>
      <c r="AA258" s="3"/>
      <c r="AC258" s="55">
        <f>COUNTIF(D$6:D258,D258)</f>
        <v>1</v>
      </c>
    </row>
    <row r="259" spans="2:29" s="11" customFormat="1" ht="15" customHeight="1" x14ac:dyDescent="0.25">
      <c r="B259" s="25" t="s">
        <v>303</v>
      </c>
      <c r="C259" s="107" t="str">
        <f t="shared" si="3"/>
        <v>2626-001</v>
      </c>
      <c r="D259" s="39">
        <v>2626</v>
      </c>
      <c r="E259" s="40" t="s">
        <v>350</v>
      </c>
      <c r="F259" s="51" t="s">
        <v>60</v>
      </c>
      <c r="G259" s="51" t="s">
        <v>39</v>
      </c>
      <c r="H259" s="51" t="s">
        <v>455</v>
      </c>
      <c r="I259" s="41">
        <v>3</v>
      </c>
      <c r="J259" s="41">
        <v>40</v>
      </c>
      <c r="K259" s="52">
        <v>20</v>
      </c>
      <c r="L259" s="43">
        <v>0.8</v>
      </c>
      <c r="M259" s="44">
        <v>1</v>
      </c>
      <c r="N259" s="28" t="s">
        <v>41</v>
      </c>
      <c r="O259" s="53">
        <v>100000</v>
      </c>
      <c r="P259" s="120" t="s">
        <v>0</v>
      </c>
      <c r="Q259" s="27" t="s">
        <v>0</v>
      </c>
      <c r="R259" s="27" t="s">
        <v>0</v>
      </c>
      <c r="S259" s="27" t="s">
        <v>63</v>
      </c>
      <c r="T259" s="27" t="s">
        <v>62</v>
      </c>
      <c r="U259" s="27" t="s">
        <v>64</v>
      </c>
      <c r="V259" s="46" t="s">
        <v>0</v>
      </c>
      <c r="W259" s="47">
        <v>46113</v>
      </c>
      <c r="X259" s="47">
        <v>46203</v>
      </c>
      <c r="Y259" s="48"/>
      <c r="Z259" s="48">
        <v>46099</v>
      </c>
      <c r="AA259" s="49" t="s">
        <v>69</v>
      </c>
      <c r="AC259" s="55">
        <f>COUNTIF(D$6:D259,D259)</f>
        <v>1</v>
      </c>
    </row>
    <row r="260" spans="2:29" s="11" customFormat="1" ht="15" customHeight="1" x14ac:dyDescent="0.25">
      <c r="B260" s="25" t="s">
        <v>303</v>
      </c>
      <c r="C260" s="107" t="str">
        <f t="shared" si="3"/>
        <v>2627-001</v>
      </c>
      <c r="D260" s="39">
        <v>2627</v>
      </c>
      <c r="E260" s="40" t="s">
        <v>351</v>
      </c>
      <c r="F260" s="51" t="s">
        <v>60</v>
      </c>
      <c r="G260" s="51" t="s">
        <v>39</v>
      </c>
      <c r="H260" s="51" t="s">
        <v>455</v>
      </c>
      <c r="I260" s="41">
        <v>3</v>
      </c>
      <c r="J260" s="41">
        <v>40</v>
      </c>
      <c r="K260" s="52">
        <v>20</v>
      </c>
      <c r="L260" s="43">
        <v>0.8</v>
      </c>
      <c r="M260" s="44">
        <v>1</v>
      </c>
      <c r="N260" s="28" t="s">
        <v>41</v>
      </c>
      <c r="O260" s="53">
        <v>100000</v>
      </c>
      <c r="P260" s="120" t="s">
        <v>0</v>
      </c>
      <c r="Q260" s="27" t="s">
        <v>0</v>
      </c>
      <c r="R260" s="27" t="s">
        <v>0</v>
      </c>
      <c r="S260" s="27" t="s">
        <v>63</v>
      </c>
      <c r="T260" s="27" t="s">
        <v>62</v>
      </c>
      <c r="U260" s="27" t="s">
        <v>64</v>
      </c>
      <c r="V260" s="46" t="s">
        <v>0</v>
      </c>
      <c r="W260" s="47">
        <v>46113</v>
      </c>
      <c r="X260" s="47">
        <v>46203</v>
      </c>
      <c r="Y260" s="48"/>
      <c r="Z260" s="48">
        <v>46099</v>
      </c>
      <c r="AA260" s="49" t="s">
        <v>69</v>
      </c>
      <c r="AC260" s="55">
        <f>COUNTIF(D$6:D260,D260)</f>
        <v>1</v>
      </c>
    </row>
    <row r="261" spans="2:29" s="11" customFormat="1" ht="15" customHeight="1" x14ac:dyDescent="0.25">
      <c r="B261" s="25" t="s">
        <v>303</v>
      </c>
      <c r="C261" s="107" t="str">
        <f t="shared" si="3"/>
        <v>2637-001</v>
      </c>
      <c r="D261" s="39">
        <v>2637</v>
      </c>
      <c r="E261" s="40" t="s">
        <v>352</v>
      </c>
      <c r="F261" s="51" t="s">
        <v>60</v>
      </c>
      <c r="G261" s="51" t="s">
        <v>39</v>
      </c>
      <c r="H261" s="51" t="s">
        <v>455</v>
      </c>
      <c r="I261" s="41">
        <v>3</v>
      </c>
      <c r="J261" s="41">
        <v>40</v>
      </c>
      <c r="K261" s="52">
        <v>20</v>
      </c>
      <c r="L261" s="43">
        <v>0.8</v>
      </c>
      <c r="M261" s="44">
        <v>1</v>
      </c>
      <c r="N261" s="28" t="s">
        <v>41</v>
      </c>
      <c r="O261" s="53">
        <v>100000</v>
      </c>
      <c r="P261" s="120" t="s">
        <v>0</v>
      </c>
      <c r="Q261" s="27" t="s">
        <v>0</v>
      </c>
      <c r="R261" s="27" t="s">
        <v>0</v>
      </c>
      <c r="S261" s="27" t="s">
        <v>63</v>
      </c>
      <c r="T261" s="27" t="s">
        <v>62</v>
      </c>
      <c r="U261" s="27" t="s">
        <v>64</v>
      </c>
      <c r="V261" s="46" t="s">
        <v>0</v>
      </c>
      <c r="W261" s="47">
        <v>46113</v>
      </c>
      <c r="X261" s="47">
        <v>46203</v>
      </c>
      <c r="Y261" s="48"/>
      <c r="Z261" s="48">
        <v>46099</v>
      </c>
      <c r="AA261" s="49" t="s">
        <v>69</v>
      </c>
      <c r="AC261" s="55">
        <f>COUNTIF(D$6:D261,D261)</f>
        <v>1</v>
      </c>
    </row>
    <row r="262" spans="2:29" s="11" customFormat="1" ht="15" customHeight="1" x14ac:dyDescent="0.25">
      <c r="B262" s="25" t="s">
        <v>303</v>
      </c>
      <c r="C262" s="107" t="str">
        <f t="shared" si="3"/>
        <v>2638-001</v>
      </c>
      <c r="D262" s="39">
        <v>2638</v>
      </c>
      <c r="E262" s="40" t="s">
        <v>353</v>
      </c>
      <c r="F262" s="51" t="s">
        <v>60</v>
      </c>
      <c r="G262" s="51" t="s">
        <v>39</v>
      </c>
      <c r="H262" s="51" t="s">
        <v>455</v>
      </c>
      <c r="I262" s="41">
        <v>3</v>
      </c>
      <c r="J262" s="41">
        <v>40</v>
      </c>
      <c r="K262" s="52">
        <v>20</v>
      </c>
      <c r="L262" s="43">
        <v>0.8</v>
      </c>
      <c r="M262" s="44">
        <v>1</v>
      </c>
      <c r="N262" s="28" t="s">
        <v>41</v>
      </c>
      <c r="O262" s="53">
        <v>100000</v>
      </c>
      <c r="P262" s="120" t="s">
        <v>0</v>
      </c>
      <c r="Q262" s="27" t="s">
        <v>0</v>
      </c>
      <c r="R262" s="27" t="s">
        <v>0</v>
      </c>
      <c r="S262" s="27" t="s">
        <v>63</v>
      </c>
      <c r="T262" s="27" t="s">
        <v>62</v>
      </c>
      <c r="U262" s="27" t="s">
        <v>64</v>
      </c>
      <c r="V262" s="46" t="s">
        <v>0</v>
      </c>
      <c r="W262" s="47">
        <v>46113</v>
      </c>
      <c r="X262" s="47">
        <v>46203</v>
      </c>
      <c r="Y262" s="48"/>
      <c r="Z262" s="48">
        <v>46099</v>
      </c>
      <c r="AA262" s="49" t="s">
        <v>69</v>
      </c>
      <c r="AC262" s="55">
        <f>COUNTIF(D$6:D262,D262)</f>
        <v>1</v>
      </c>
    </row>
    <row r="263" spans="2:29" s="11" customFormat="1" ht="15" customHeight="1" x14ac:dyDescent="0.25">
      <c r="B263" s="25" t="s">
        <v>303</v>
      </c>
      <c r="C263" s="107" t="str">
        <f t="shared" si="3"/>
        <v>2639-001</v>
      </c>
      <c r="D263" s="39">
        <v>2639</v>
      </c>
      <c r="E263" s="40" t="s">
        <v>354</v>
      </c>
      <c r="F263" s="51" t="s">
        <v>60</v>
      </c>
      <c r="G263" s="51" t="s">
        <v>39</v>
      </c>
      <c r="H263" s="51" t="s">
        <v>455</v>
      </c>
      <c r="I263" s="41">
        <v>3</v>
      </c>
      <c r="J263" s="41">
        <v>40</v>
      </c>
      <c r="K263" s="52">
        <v>20</v>
      </c>
      <c r="L263" s="43">
        <v>0.8</v>
      </c>
      <c r="M263" s="44">
        <v>1</v>
      </c>
      <c r="N263" s="28" t="s">
        <v>41</v>
      </c>
      <c r="O263" s="53">
        <v>100000</v>
      </c>
      <c r="P263" s="120" t="s">
        <v>0</v>
      </c>
      <c r="Q263" s="27" t="s">
        <v>0</v>
      </c>
      <c r="R263" s="27" t="s">
        <v>0</v>
      </c>
      <c r="S263" s="27" t="s">
        <v>63</v>
      </c>
      <c r="T263" s="27" t="s">
        <v>62</v>
      </c>
      <c r="U263" s="27" t="s">
        <v>64</v>
      </c>
      <c r="V263" s="46" t="s">
        <v>0</v>
      </c>
      <c r="W263" s="47">
        <v>46113</v>
      </c>
      <c r="X263" s="47">
        <v>46203</v>
      </c>
      <c r="Y263" s="48"/>
      <c r="Z263" s="48">
        <v>46099</v>
      </c>
      <c r="AA263" s="49" t="s">
        <v>69</v>
      </c>
      <c r="AC263" s="55">
        <f>COUNTIF(D$6:D263,D263)</f>
        <v>1</v>
      </c>
    </row>
    <row r="264" spans="2:29" s="11" customFormat="1" ht="15" customHeight="1" x14ac:dyDescent="0.25">
      <c r="B264" s="25" t="s">
        <v>303</v>
      </c>
      <c r="C264" s="107" t="str">
        <f t="shared" ref="C264:C318" si="4">D264&amp;"-"&amp;IF(A264="v2",9,0)&amp;REPT("0",2-LEN(AC264))&amp;AC264</f>
        <v>2640-001</v>
      </c>
      <c r="D264" s="39">
        <v>2640</v>
      </c>
      <c r="E264" s="40" t="s">
        <v>355</v>
      </c>
      <c r="F264" s="51" t="s">
        <v>60</v>
      </c>
      <c r="G264" s="51" t="s">
        <v>39</v>
      </c>
      <c r="H264" s="51" t="s">
        <v>455</v>
      </c>
      <c r="I264" s="41">
        <v>3</v>
      </c>
      <c r="J264" s="41">
        <v>30</v>
      </c>
      <c r="K264" s="52">
        <v>20</v>
      </c>
      <c r="L264" s="43">
        <v>0.8</v>
      </c>
      <c r="M264" s="44">
        <v>1</v>
      </c>
      <c r="N264" s="28" t="s">
        <v>41</v>
      </c>
      <c r="O264" s="53">
        <v>100000</v>
      </c>
      <c r="P264" s="120" t="s">
        <v>0</v>
      </c>
      <c r="Q264" s="27" t="s">
        <v>0</v>
      </c>
      <c r="R264" s="27" t="s">
        <v>0</v>
      </c>
      <c r="S264" s="27" t="s">
        <v>63</v>
      </c>
      <c r="T264" s="27" t="s">
        <v>62</v>
      </c>
      <c r="U264" s="27" t="s">
        <v>64</v>
      </c>
      <c r="V264" s="46" t="s">
        <v>0</v>
      </c>
      <c r="W264" s="47">
        <v>46113</v>
      </c>
      <c r="X264" s="47">
        <v>46203</v>
      </c>
      <c r="Y264" s="48"/>
      <c r="Z264" s="48">
        <v>46099</v>
      </c>
      <c r="AA264" s="49" t="s">
        <v>69</v>
      </c>
      <c r="AC264" s="55">
        <f>COUNTIF(D$6:D264,D264)</f>
        <v>1</v>
      </c>
    </row>
    <row r="265" spans="2:29" s="11" customFormat="1" ht="15" customHeight="1" x14ac:dyDescent="0.25">
      <c r="B265" s="25" t="s">
        <v>303</v>
      </c>
      <c r="C265" s="107" t="str">
        <f t="shared" si="4"/>
        <v>2645-001</v>
      </c>
      <c r="D265" s="39">
        <v>2645</v>
      </c>
      <c r="E265" s="40" t="s">
        <v>356</v>
      </c>
      <c r="F265" s="51" t="s">
        <v>60</v>
      </c>
      <c r="G265" s="51" t="s">
        <v>39</v>
      </c>
      <c r="H265" s="51" t="s">
        <v>455</v>
      </c>
      <c r="I265" s="41">
        <v>3</v>
      </c>
      <c r="J265" s="41">
        <v>40</v>
      </c>
      <c r="K265" s="52">
        <v>20</v>
      </c>
      <c r="L265" s="43">
        <v>0.8</v>
      </c>
      <c r="M265" s="44">
        <v>1</v>
      </c>
      <c r="N265" s="28" t="s">
        <v>41</v>
      </c>
      <c r="O265" s="53">
        <v>100000</v>
      </c>
      <c r="P265" s="120" t="s">
        <v>0</v>
      </c>
      <c r="Q265" s="27" t="s">
        <v>0</v>
      </c>
      <c r="R265" s="27" t="s">
        <v>0</v>
      </c>
      <c r="S265" s="27" t="s">
        <v>63</v>
      </c>
      <c r="T265" s="27" t="s">
        <v>62</v>
      </c>
      <c r="U265" s="27" t="s">
        <v>64</v>
      </c>
      <c r="V265" s="46" t="s">
        <v>0</v>
      </c>
      <c r="W265" s="47">
        <v>46113</v>
      </c>
      <c r="X265" s="47">
        <v>46203</v>
      </c>
      <c r="Y265" s="48"/>
      <c r="Z265" s="48">
        <v>46099</v>
      </c>
      <c r="AA265" s="49" t="s">
        <v>69</v>
      </c>
      <c r="AC265" s="55">
        <f>COUNTIF(D$6:D265,D265)</f>
        <v>1</v>
      </c>
    </row>
    <row r="266" spans="2:29" s="11" customFormat="1" ht="15" customHeight="1" x14ac:dyDescent="0.25">
      <c r="B266" s="25" t="s">
        <v>303</v>
      </c>
      <c r="C266" s="107" t="str">
        <f t="shared" si="4"/>
        <v>2646-001</v>
      </c>
      <c r="D266" s="39">
        <v>2646</v>
      </c>
      <c r="E266" s="40" t="s">
        <v>357</v>
      </c>
      <c r="F266" s="51" t="s">
        <v>60</v>
      </c>
      <c r="G266" s="51" t="s">
        <v>39</v>
      </c>
      <c r="H266" s="51" t="s">
        <v>455</v>
      </c>
      <c r="I266" s="41">
        <v>3</v>
      </c>
      <c r="J266" s="41">
        <v>40</v>
      </c>
      <c r="K266" s="52">
        <v>20</v>
      </c>
      <c r="L266" s="43">
        <v>0.8</v>
      </c>
      <c r="M266" s="44">
        <v>1</v>
      </c>
      <c r="N266" s="28" t="s">
        <v>41</v>
      </c>
      <c r="O266" s="53">
        <v>100000</v>
      </c>
      <c r="P266" s="120" t="s">
        <v>0</v>
      </c>
      <c r="Q266" s="27" t="s">
        <v>0</v>
      </c>
      <c r="R266" s="27" t="s">
        <v>0</v>
      </c>
      <c r="S266" s="27" t="s">
        <v>63</v>
      </c>
      <c r="T266" s="27" t="s">
        <v>62</v>
      </c>
      <c r="U266" s="27" t="s">
        <v>64</v>
      </c>
      <c r="V266" s="46" t="s">
        <v>0</v>
      </c>
      <c r="W266" s="47">
        <v>46113</v>
      </c>
      <c r="X266" s="47">
        <v>46203</v>
      </c>
      <c r="Y266" s="48"/>
      <c r="Z266" s="48">
        <v>46099</v>
      </c>
      <c r="AA266" s="49" t="s">
        <v>69</v>
      </c>
      <c r="AC266" s="55">
        <f>COUNTIF(D$6:D266,D266)</f>
        <v>1</v>
      </c>
    </row>
    <row r="267" spans="2:29" s="11" customFormat="1" ht="15" customHeight="1" x14ac:dyDescent="0.25">
      <c r="B267" s="25" t="s">
        <v>303</v>
      </c>
      <c r="C267" s="107" t="str">
        <f t="shared" si="4"/>
        <v>2836-001</v>
      </c>
      <c r="D267" s="39">
        <v>2836</v>
      </c>
      <c r="E267" s="40" t="s">
        <v>358</v>
      </c>
      <c r="F267" s="51" t="s">
        <v>60</v>
      </c>
      <c r="G267" s="51" t="s">
        <v>39</v>
      </c>
      <c r="H267" s="51" t="s">
        <v>455</v>
      </c>
      <c r="I267" s="41">
        <v>3</v>
      </c>
      <c r="J267" s="41">
        <v>40</v>
      </c>
      <c r="K267" s="52">
        <v>20</v>
      </c>
      <c r="L267" s="43">
        <v>0.8</v>
      </c>
      <c r="M267" s="44">
        <v>1</v>
      </c>
      <c r="N267" s="28" t="s">
        <v>41</v>
      </c>
      <c r="O267" s="53">
        <v>100000</v>
      </c>
      <c r="P267" s="120" t="s">
        <v>0</v>
      </c>
      <c r="Q267" s="27" t="s">
        <v>0</v>
      </c>
      <c r="R267" s="27" t="s">
        <v>0</v>
      </c>
      <c r="S267" s="27" t="s">
        <v>63</v>
      </c>
      <c r="T267" s="27" t="s">
        <v>62</v>
      </c>
      <c r="U267" s="27" t="s">
        <v>64</v>
      </c>
      <c r="V267" s="46" t="s">
        <v>0</v>
      </c>
      <c r="W267" s="47">
        <v>46113</v>
      </c>
      <c r="X267" s="47">
        <v>46203</v>
      </c>
      <c r="Y267" s="48"/>
      <c r="Z267" s="48">
        <v>46099</v>
      </c>
      <c r="AA267" s="49" t="s">
        <v>69</v>
      </c>
      <c r="AC267" s="55">
        <f>COUNTIF(D$6:D267,D267)</f>
        <v>1</v>
      </c>
    </row>
    <row r="268" spans="2:29" s="11" customFormat="1" ht="15" customHeight="1" x14ac:dyDescent="0.25">
      <c r="B268" s="25" t="s">
        <v>303</v>
      </c>
      <c r="C268" s="107" t="str">
        <f t="shared" si="4"/>
        <v>2837-001</v>
      </c>
      <c r="D268" s="39">
        <v>2837</v>
      </c>
      <c r="E268" s="40" t="s">
        <v>359</v>
      </c>
      <c r="F268" s="51" t="s">
        <v>60</v>
      </c>
      <c r="G268" s="51" t="s">
        <v>39</v>
      </c>
      <c r="H268" s="51" t="s">
        <v>455</v>
      </c>
      <c r="I268" s="41">
        <v>3</v>
      </c>
      <c r="J268" s="41">
        <v>45</v>
      </c>
      <c r="K268" s="52">
        <v>20</v>
      </c>
      <c r="L268" s="43">
        <v>0.8</v>
      </c>
      <c r="M268" s="44">
        <v>1</v>
      </c>
      <c r="N268" s="28" t="s">
        <v>41</v>
      </c>
      <c r="O268" s="53">
        <v>100000</v>
      </c>
      <c r="P268" s="120" t="s">
        <v>0</v>
      </c>
      <c r="Q268" s="27" t="s">
        <v>0</v>
      </c>
      <c r="R268" s="27" t="s">
        <v>0</v>
      </c>
      <c r="S268" s="27" t="s">
        <v>63</v>
      </c>
      <c r="T268" s="27" t="s">
        <v>62</v>
      </c>
      <c r="U268" s="27" t="s">
        <v>64</v>
      </c>
      <c r="V268" s="46" t="s">
        <v>0</v>
      </c>
      <c r="W268" s="47">
        <v>46113</v>
      </c>
      <c r="X268" s="47">
        <v>46203</v>
      </c>
      <c r="Y268" s="48"/>
      <c r="Z268" s="48">
        <v>46099</v>
      </c>
      <c r="AA268" s="49" t="s">
        <v>69</v>
      </c>
      <c r="AC268" s="55">
        <f>COUNTIF(D$6:D268,D268)</f>
        <v>1</v>
      </c>
    </row>
    <row r="269" spans="2:29" s="11" customFormat="1" ht="15" customHeight="1" x14ac:dyDescent="0.25">
      <c r="B269" s="25" t="s">
        <v>303</v>
      </c>
      <c r="C269" s="107" t="str">
        <f t="shared" si="4"/>
        <v>2847-001</v>
      </c>
      <c r="D269" s="39">
        <v>2847</v>
      </c>
      <c r="E269" s="40" t="s">
        <v>360</v>
      </c>
      <c r="F269" s="51" t="s">
        <v>60</v>
      </c>
      <c r="G269" s="51" t="s">
        <v>39</v>
      </c>
      <c r="H269" s="51" t="s">
        <v>455</v>
      </c>
      <c r="I269" s="41">
        <v>3</v>
      </c>
      <c r="J269" s="41">
        <v>40</v>
      </c>
      <c r="K269" s="52">
        <v>30</v>
      </c>
      <c r="L269" s="43">
        <v>0.8</v>
      </c>
      <c r="M269" s="44">
        <v>1</v>
      </c>
      <c r="N269" s="28" t="s">
        <v>41</v>
      </c>
      <c r="O269" s="53">
        <v>100000</v>
      </c>
      <c r="P269" s="120" t="s">
        <v>0</v>
      </c>
      <c r="Q269" s="27" t="s">
        <v>0</v>
      </c>
      <c r="R269" s="27" t="s">
        <v>0</v>
      </c>
      <c r="S269" s="27" t="s">
        <v>63</v>
      </c>
      <c r="T269" s="27" t="s">
        <v>62</v>
      </c>
      <c r="U269" s="27" t="s">
        <v>64</v>
      </c>
      <c r="V269" s="46" t="s">
        <v>0</v>
      </c>
      <c r="W269" s="47">
        <v>46113</v>
      </c>
      <c r="X269" s="47">
        <v>46203</v>
      </c>
      <c r="Y269" s="48"/>
      <c r="Z269" s="48">
        <v>46099</v>
      </c>
      <c r="AA269" s="49" t="s">
        <v>69</v>
      </c>
      <c r="AC269" s="55">
        <f>COUNTIF(D$6:D269,D269)</f>
        <v>1</v>
      </c>
    </row>
    <row r="270" spans="2:29" s="11" customFormat="1" ht="15" customHeight="1" x14ac:dyDescent="0.25">
      <c r="B270" s="25" t="s">
        <v>303</v>
      </c>
      <c r="C270" s="107" t="str">
        <f t="shared" si="4"/>
        <v>2849-001</v>
      </c>
      <c r="D270" s="39">
        <v>2849</v>
      </c>
      <c r="E270" s="40" t="s">
        <v>361</v>
      </c>
      <c r="F270" s="51" t="s">
        <v>60</v>
      </c>
      <c r="G270" s="51" t="s">
        <v>39</v>
      </c>
      <c r="H270" s="51" t="s">
        <v>455</v>
      </c>
      <c r="I270" s="41">
        <v>3</v>
      </c>
      <c r="J270" s="41">
        <v>40</v>
      </c>
      <c r="K270" s="52">
        <v>30</v>
      </c>
      <c r="L270" s="43">
        <v>0.8</v>
      </c>
      <c r="M270" s="44">
        <v>1</v>
      </c>
      <c r="N270" s="28" t="s">
        <v>41</v>
      </c>
      <c r="O270" s="53">
        <v>100000</v>
      </c>
      <c r="P270" s="120" t="s">
        <v>0</v>
      </c>
      <c r="Q270" s="27" t="s">
        <v>0</v>
      </c>
      <c r="R270" s="27" t="s">
        <v>0</v>
      </c>
      <c r="S270" s="27" t="s">
        <v>63</v>
      </c>
      <c r="T270" s="27" t="s">
        <v>62</v>
      </c>
      <c r="U270" s="27" t="s">
        <v>64</v>
      </c>
      <c r="V270" s="46" t="s">
        <v>0</v>
      </c>
      <c r="W270" s="47">
        <v>46113</v>
      </c>
      <c r="X270" s="47">
        <v>46203</v>
      </c>
      <c r="Y270" s="48"/>
      <c r="Z270" s="48">
        <v>46099</v>
      </c>
      <c r="AA270" s="49" t="s">
        <v>69</v>
      </c>
      <c r="AC270" s="55">
        <f>COUNTIF(D$6:D270,D270)</f>
        <v>1</v>
      </c>
    </row>
    <row r="271" spans="2:29" s="11" customFormat="1" ht="15" customHeight="1" x14ac:dyDescent="0.25">
      <c r="B271" s="25" t="s">
        <v>303</v>
      </c>
      <c r="C271" s="107" t="str">
        <f t="shared" si="4"/>
        <v>2864-001</v>
      </c>
      <c r="D271" s="39">
        <v>2864</v>
      </c>
      <c r="E271" s="40" t="s">
        <v>362</v>
      </c>
      <c r="F271" s="51" t="s">
        <v>60</v>
      </c>
      <c r="G271" s="51" t="s">
        <v>39</v>
      </c>
      <c r="H271" s="51" t="s">
        <v>455</v>
      </c>
      <c r="I271" s="41">
        <v>10</v>
      </c>
      <c r="J271" s="41">
        <v>80</v>
      </c>
      <c r="K271" s="52">
        <v>2.5</v>
      </c>
      <c r="L271" s="43">
        <v>0.6</v>
      </c>
      <c r="M271" s="44">
        <v>2</v>
      </c>
      <c r="N271" s="28" t="s">
        <v>41</v>
      </c>
      <c r="O271" s="53">
        <v>100000</v>
      </c>
      <c r="P271" s="120" t="s">
        <v>0</v>
      </c>
      <c r="Q271" s="27" t="s">
        <v>0</v>
      </c>
      <c r="R271" s="27" t="s">
        <v>0</v>
      </c>
      <c r="S271" s="27" t="s">
        <v>63</v>
      </c>
      <c r="T271" s="27" t="s">
        <v>62</v>
      </c>
      <c r="U271" s="27" t="s">
        <v>64</v>
      </c>
      <c r="V271" s="46" t="s">
        <v>0</v>
      </c>
      <c r="W271" s="47">
        <v>46113</v>
      </c>
      <c r="X271" s="47">
        <v>46203</v>
      </c>
      <c r="Y271" s="48"/>
      <c r="Z271" s="48">
        <v>46099</v>
      </c>
      <c r="AA271" s="49" t="s">
        <v>69</v>
      </c>
      <c r="AC271" s="55">
        <f>COUNTIF(D$6:D271,D271)</f>
        <v>1</v>
      </c>
    </row>
    <row r="272" spans="2:29" s="11" customFormat="1" ht="15" customHeight="1" x14ac:dyDescent="0.25">
      <c r="B272" s="25" t="s">
        <v>303</v>
      </c>
      <c r="C272" s="107" t="str">
        <f t="shared" si="4"/>
        <v>2867-001</v>
      </c>
      <c r="D272" s="39">
        <v>2867</v>
      </c>
      <c r="E272" s="40" t="s">
        <v>363</v>
      </c>
      <c r="F272" s="51" t="s">
        <v>60</v>
      </c>
      <c r="G272" s="51" t="s">
        <v>39</v>
      </c>
      <c r="H272" s="51" t="s">
        <v>455</v>
      </c>
      <c r="I272" s="41">
        <v>10</v>
      </c>
      <c r="J272" s="41">
        <v>120</v>
      </c>
      <c r="K272" s="52">
        <v>2.5</v>
      </c>
      <c r="L272" s="43">
        <v>0.6</v>
      </c>
      <c r="M272" s="44">
        <v>1</v>
      </c>
      <c r="N272" s="28" t="s">
        <v>41</v>
      </c>
      <c r="O272" s="53">
        <v>300000</v>
      </c>
      <c r="P272" s="120" t="s">
        <v>0</v>
      </c>
      <c r="Q272" s="27" t="s">
        <v>0</v>
      </c>
      <c r="R272" s="27" t="s">
        <v>0</v>
      </c>
      <c r="S272" s="27" t="s">
        <v>63</v>
      </c>
      <c r="T272" s="27" t="s">
        <v>62</v>
      </c>
      <c r="U272" s="27" t="s">
        <v>64</v>
      </c>
      <c r="V272" s="46" t="s">
        <v>0</v>
      </c>
      <c r="W272" s="47">
        <v>46113</v>
      </c>
      <c r="X272" s="47">
        <v>46203</v>
      </c>
      <c r="Y272" s="48"/>
      <c r="Z272" s="48">
        <v>46099</v>
      </c>
      <c r="AA272" s="49" t="s">
        <v>69</v>
      </c>
      <c r="AC272" s="55">
        <f>COUNTIF(D$6:D272,D272)</f>
        <v>1</v>
      </c>
    </row>
    <row r="273" spans="2:29" s="11" customFormat="1" ht="15" customHeight="1" x14ac:dyDescent="0.25">
      <c r="B273" s="25" t="s">
        <v>303</v>
      </c>
      <c r="C273" s="107" t="str">
        <f t="shared" si="4"/>
        <v>2868-001</v>
      </c>
      <c r="D273" s="39">
        <v>2868</v>
      </c>
      <c r="E273" s="40" t="s">
        <v>364</v>
      </c>
      <c r="F273" s="51" t="s">
        <v>60</v>
      </c>
      <c r="G273" s="51" t="s">
        <v>39</v>
      </c>
      <c r="H273" s="51" t="s">
        <v>455</v>
      </c>
      <c r="I273" s="41">
        <v>3</v>
      </c>
      <c r="J273" s="41">
        <v>30</v>
      </c>
      <c r="K273" s="52">
        <v>30</v>
      </c>
      <c r="L273" s="43">
        <v>0.8</v>
      </c>
      <c r="M273" s="44">
        <v>1</v>
      </c>
      <c r="N273" s="28" t="s">
        <v>41</v>
      </c>
      <c r="O273" s="53">
        <v>150000</v>
      </c>
      <c r="P273" s="120" t="s">
        <v>0</v>
      </c>
      <c r="Q273" s="27" t="s">
        <v>0</v>
      </c>
      <c r="R273" s="27" t="s">
        <v>0</v>
      </c>
      <c r="S273" s="27" t="s">
        <v>63</v>
      </c>
      <c r="T273" s="27" t="s">
        <v>62</v>
      </c>
      <c r="U273" s="27" t="s">
        <v>64</v>
      </c>
      <c r="V273" s="46" t="s">
        <v>0</v>
      </c>
      <c r="W273" s="47">
        <v>46113</v>
      </c>
      <c r="X273" s="47">
        <v>46203</v>
      </c>
      <c r="Y273" s="48"/>
      <c r="Z273" s="48">
        <v>46099</v>
      </c>
      <c r="AA273" s="49" t="s">
        <v>69</v>
      </c>
      <c r="AC273" s="55">
        <f>COUNTIF(D$6:D273,D273)</f>
        <v>1</v>
      </c>
    </row>
    <row r="274" spans="2:29" s="11" customFormat="1" ht="15" customHeight="1" x14ac:dyDescent="0.25">
      <c r="B274" s="25" t="s">
        <v>303</v>
      </c>
      <c r="C274" s="107" t="str">
        <f t="shared" si="4"/>
        <v>2848-001</v>
      </c>
      <c r="D274" s="39">
        <v>2848</v>
      </c>
      <c r="E274" s="40" t="s">
        <v>365</v>
      </c>
      <c r="F274" s="51" t="s">
        <v>60</v>
      </c>
      <c r="G274" s="51" t="s">
        <v>39</v>
      </c>
      <c r="H274" s="51" t="s">
        <v>455</v>
      </c>
      <c r="I274" s="41">
        <v>3</v>
      </c>
      <c r="J274" s="41">
        <v>40</v>
      </c>
      <c r="K274" s="52">
        <v>30</v>
      </c>
      <c r="L274" s="43">
        <v>0.8</v>
      </c>
      <c r="M274" s="44">
        <v>1</v>
      </c>
      <c r="N274" s="28" t="s">
        <v>41</v>
      </c>
      <c r="O274" s="53">
        <v>100000</v>
      </c>
      <c r="P274" s="120" t="s">
        <v>0</v>
      </c>
      <c r="Q274" s="27" t="s">
        <v>0</v>
      </c>
      <c r="R274" s="27" t="s">
        <v>0</v>
      </c>
      <c r="S274" s="27" t="s">
        <v>63</v>
      </c>
      <c r="T274" s="27" t="s">
        <v>62</v>
      </c>
      <c r="U274" s="27" t="s">
        <v>64</v>
      </c>
      <c r="V274" s="46" t="s">
        <v>0</v>
      </c>
      <c r="W274" s="47">
        <v>46113</v>
      </c>
      <c r="X274" s="47">
        <v>46203</v>
      </c>
      <c r="Y274" s="48"/>
      <c r="Z274" s="48">
        <v>46099</v>
      </c>
      <c r="AA274" s="49" t="s">
        <v>69</v>
      </c>
      <c r="AC274" s="55">
        <f>COUNTIF(D$6:D274,D274)</f>
        <v>1</v>
      </c>
    </row>
    <row r="275" spans="2:29" s="11" customFormat="1" ht="15" customHeight="1" x14ac:dyDescent="0.25">
      <c r="B275" s="25" t="s">
        <v>303</v>
      </c>
      <c r="C275" s="107" t="str">
        <f t="shared" si="4"/>
        <v>2636-001</v>
      </c>
      <c r="D275" s="39">
        <v>2636</v>
      </c>
      <c r="E275" s="40" t="s">
        <v>366</v>
      </c>
      <c r="F275" s="51" t="s">
        <v>60</v>
      </c>
      <c r="G275" s="51" t="s">
        <v>39</v>
      </c>
      <c r="H275" s="51" t="s">
        <v>455</v>
      </c>
      <c r="I275" s="41">
        <v>3</v>
      </c>
      <c r="J275" s="41">
        <v>40</v>
      </c>
      <c r="K275" s="52">
        <v>20</v>
      </c>
      <c r="L275" s="43">
        <v>0.8</v>
      </c>
      <c r="M275" s="44">
        <v>1</v>
      </c>
      <c r="N275" s="28" t="s">
        <v>41</v>
      </c>
      <c r="O275" s="53">
        <v>100000</v>
      </c>
      <c r="P275" s="120" t="s">
        <v>0</v>
      </c>
      <c r="Q275" s="27" t="s">
        <v>0</v>
      </c>
      <c r="R275" s="27" t="s">
        <v>0</v>
      </c>
      <c r="S275" s="27" t="s">
        <v>63</v>
      </c>
      <c r="T275" s="27" t="s">
        <v>62</v>
      </c>
      <c r="U275" s="27" t="s">
        <v>64</v>
      </c>
      <c r="V275" s="46" t="s">
        <v>0</v>
      </c>
      <c r="W275" s="47">
        <v>46113</v>
      </c>
      <c r="X275" s="47">
        <v>46203</v>
      </c>
      <c r="Y275" s="48"/>
      <c r="Z275" s="48">
        <v>46099</v>
      </c>
      <c r="AA275" s="49" t="s">
        <v>69</v>
      </c>
      <c r="AC275" s="55">
        <f>COUNTIF(D$6:D275,D275)</f>
        <v>1</v>
      </c>
    </row>
    <row r="276" spans="2:29" s="11" customFormat="1" ht="15" customHeight="1" x14ac:dyDescent="0.25">
      <c r="B276" s="25" t="s">
        <v>303</v>
      </c>
      <c r="C276" s="107" t="str">
        <f t="shared" si="4"/>
        <v>2236-001</v>
      </c>
      <c r="D276" s="39">
        <v>2236</v>
      </c>
      <c r="E276" s="40" t="s">
        <v>367</v>
      </c>
      <c r="F276" s="51" t="s">
        <v>60</v>
      </c>
      <c r="G276" s="51" t="s">
        <v>39</v>
      </c>
      <c r="H276" s="51" t="s">
        <v>455</v>
      </c>
      <c r="I276" s="41">
        <v>3</v>
      </c>
      <c r="J276" s="41">
        <v>30</v>
      </c>
      <c r="K276" s="52">
        <v>30</v>
      </c>
      <c r="L276" s="43">
        <v>0.8</v>
      </c>
      <c r="M276" s="62">
        <v>1</v>
      </c>
      <c r="N276" s="63" t="s">
        <v>41</v>
      </c>
      <c r="O276" s="64">
        <v>150000</v>
      </c>
      <c r="P276" s="64" t="s">
        <v>0</v>
      </c>
      <c r="Q276" s="65" t="s">
        <v>386</v>
      </c>
      <c r="R276" s="65">
        <v>2</v>
      </c>
      <c r="S276" s="65" t="s">
        <v>63</v>
      </c>
      <c r="T276" s="65" t="s">
        <v>62</v>
      </c>
      <c r="U276" s="65" t="s">
        <v>0</v>
      </c>
      <c r="V276" s="66" t="s">
        <v>0</v>
      </c>
      <c r="W276" s="67">
        <v>46113</v>
      </c>
      <c r="X276" s="67">
        <v>46203</v>
      </c>
      <c r="Y276" s="48"/>
      <c r="Z276" s="48">
        <v>46099</v>
      </c>
      <c r="AA276" s="49" t="s">
        <v>69</v>
      </c>
      <c r="AC276" s="55">
        <f>COUNTIF(D$6:D276,D276)</f>
        <v>1</v>
      </c>
    </row>
    <row r="277" spans="2:29" s="11" customFormat="1" ht="15" customHeight="1" x14ac:dyDescent="0.25">
      <c r="B277" s="25" t="s">
        <v>303</v>
      </c>
      <c r="C277" s="107" t="str">
        <f t="shared" si="4"/>
        <v>2095-001</v>
      </c>
      <c r="D277" s="39">
        <v>2095</v>
      </c>
      <c r="E277" s="40" t="s">
        <v>444</v>
      </c>
      <c r="F277" s="51" t="s">
        <v>60</v>
      </c>
      <c r="G277" s="51" t="s">
        <v>39</v>
      </c>
      <c r="H277" s="51" t="s">
        <v>455</v>
      </c>
      <c r="I277" s="41">
        <v>3</v>
      </c>
      <c r="J277" s="41">
        <v>30</v>
      </c>
      <c r="K277" s="52">
        <v>30</v>
      </c>
      <c r="L277" s="43">
        <v>0.8</v>
      </c>
      <c r="M277" s="56">
        <v>1</v>
      </c>
      <c r="N277" s="57" t="s">
        <v>41</v>
      </c>
      <c r="O277" s="59">
        <v>150000</v>
      </c>
      <c r="P277" s="59" t="s">
        <v>0</v>
      </c>
      <c r="Q277" s="58" t="s">
        <v>386</v>
      </c>
      <c r="R277" s="58">
        <v>2</v>
      </c>
      <c r="S277" s="58" t="s">
        <v>63</v>
      </c>
      <c r="T277" s="58" t="s">
        <v>62</v>
      </c>
      <c r="U277" s="58" t="s">
        <v>0</v>
      </c>
      <c r="V277" s="60" t="s">
        <v>0</v>
      </c>
      <c r="W277" s="61">
        <v>46113</v>
      </c>
      <c r="X277" s="61">
        <v>46203</v>
      </c>
      <c r="Y277" s="48"/>
      <c r="Z277" s="48"/>
      <c r="AA277" s="49"/>
      <c r="AC277" s="55">
        <f>COUNTIF(D$6:D277,D277)</f>
        <v>1</v>
      </c>
    </row>
    <row r="278" spans="2:29" s="11" customFormat="1" ht="15" customHeight="1" x14ac:dyDescent="0.25">
      <c r="B278" s="25" t="s">
        <v>303</v>
      </c>
      <c r="C278" s="107" t="str">
        <f t="shared" si="4"/>
        <v>2866-001</v>
      </c>
      <c r="D278" s="39">
        <v>2866</v>
      </c>
      <c r="E278" s="40" t="s">
        <v>435</v>
      </c>
      <c r="F278" s="51" t="s">
        <v>60</v>
      </c>
      <c r="G278" s="51" t="s">
        <v>39</v>
      </c>
      <c r="H278" s="51" t="s">
        <v>455</v>
      </c>
      <c r="I278" s="41">
        <v>3</v>
      </c>
      <c r="J278" s="41">
        <v>30</v>
      </c>
      <c r="K278" s="52">
        <v>30</v>
      </c>
      <c r="L278" s="43">
        <v>0.8</v>
      </c>
      <c r="M278" s="44">
        <v>1</v>
      </c>
      <c r="N278" s="28" t="s">
        <v>41</v>
      </c>
      <c r="O278" s="53">
        <v>100000</v>
      </c>
      <c r="P278" s="120" t="s">
        <v>0</v>
      </c>
      <c r="Q278" s="27" t="s">
        <v>0</v>
      </c>
      <c r="R278" s="27" t="s">
        <v>0</v>
      </c>
      <c r="S278" s="27" t="s">
        <v>63</v>
      </c>
      <c r="T278" s="27" t="s">
        <v>62</v>
      </c>
      <c r="U278" s="27" t="s">
        <v>64</v>
      </c>
      <c r="V278" s="46" t="s">
        <v>0</v>
      </c>
      <c r="W278" s="47">
        <v>46113</v>
      </c>
      <c r="X278" s="47">
        <v>46203</v>
      </c>
      <c r="Y278" s="48"/>
      <c r="Z278" s="48">
        <v>46099</v>
      </c>
      <c r="AA278" s="49" t="s">
        <v>69</v>
      </c>
      <c r="AC278" s="55">
        <f>COUNTIF(D$6:D278,D278)</f>
        <v>1</v>
      </c>
    </row>
    <row r="279" spans="2:29" s="11" customFormat="1" ht="15" customHeight="1" x14ac:dyDescent="0.25">
      <c r="B279" s="25" t="s">
        <v>303</v>
      </c>
      <c r="C279" s="107" t="str">
        <f t="shared" si="4"/>
        <v>2019-001</v>
      </c>
      <c r="D279" s="39">
        <v>2019</v>
      </c>
      <c r="E279" s="40" t="s">
        <v>368</v>
      </c>
      <c r="F279" s="51" t="s">
        <v>60</v>
      </c>
      <c r="G279" s="51" t="s">
        <v>39</v>
      </c>
      <c r="H279" s="51" t="s">
        <v>455</v>
      </c>
      <c r="I279" s="41">
        <v>4</v>
      </c>
      <c r="J279" s="41">
        <v>40</v>
      </c>
      <c r="K279" s="52">
        <v>10</v>
      </c>
      <c r="L279" s="43">
        <v>0.8</v>
      </c>
      <c r="M279" s="44">
        <v>1</v>
      </c>
      <c r="N279" s="28" t="s">
        <v>41</v>
      </c>
      <c r="O279" s="53">
        <v>150000</v>
      </c>
      <c r="P279" s="120" t="s">
        <v>0</v>
      </c>
      <c r="Q279" s="27" t="s">
        <v>0</v>
      </c>
      <c r="R279" s="27" t="s">
        <v>0</v>
      </c>
      <c r="S279" s="27" t="s">
        <v>63</v>
      </c>
      <c r="T279" s="27" t="s">
        <v>62</v>
      </c>
      <c r="U279" s="27" t="s">
        <v>64</v>
      </c>
      <c r="V279" s="46" t="s">
        <v>0</v>
      </c>
      <c r="W279" s="47">
        <v>46113</v>
      </c>
      <c r="X279" s="47">
        <v>46203</v>
      </c>
      <c r="Y279" s="48"/>
      <c r="Z279" s="48">
        <v>46099</v>
      </c>
      <c r="AA279" s="49" t="s">
        <v>69</v>
      </c>
      <c r="AC279" s="55">
        <f>COUNTIF(D$6:D279,D279)</f>
        <v>1</v>
      </c>
    </row>
    <row r="280" spans="2:29" s="11" customFormat="1" ht="15" customHeight="1" x14ac:dyDescent="0.25">
      <c r="B280" s="25" t="s">
        <v>303</v>
      </c>
      <c r="C280" s="107" t="str">
        <f t="shared" si="4"/>
        <v>178A-001</v>
      </c>
      <c r="D280" s="39" t="s">
        <v>337</v>
      </c>
      <c r="E280" s="40" t="s">
        <v>369</v>
      </c>
      <c r="F280" s="51" t="s">
        <v>60</v>
      </c>
      <c r="G280" s="51" t="s">
        <v>39</v>
      </c>
      <c r="H280" s="51" t="s">
        <v>455</v>
      </c>
      <c r="I280" s="41">
        <v>4</v>
      </c>
      <c r="J280" s="41">
        <v>40</v>
      </c>
      <c r="K280" s="52">
        <v>30</v>
      </c>
      <c r="L280" s="43">
        <v>0.8</v>
      </c>
      <c r="M280" s="44">
        <v>1</v>
      </c>
      <c r="N280" s="28" t="s">
        <v>41</v>
      </c>
      <c r="O280" s="53">
        <v>150000</v>
      </c>
      <c r="P280" s="120" t="s">
        <v>0</v>
      </c>
      <c r="Q280" s="27" t="s">
        <v>0</v>
      </c>
      <c r="R280" s="27" t="s">
        <v>0</v>
      </c>
      <c r="S280" s="27" t="s">
        <v>63</v>
      </c>
      <c r="T280" s="27" t="s">
        <v>62</v>
      </c>
      <c r="U280" s="27" t="s">
        <v>64</v>
      </c>
      <c r="V280" s="46" t="s">
        <v>0</v>
      </c>
      <c r="W280" s="47">
        <v>46113</v>
      </c>
      <c r="X280" s="47">
        <v>46203</v>
      </c>
      <c r="Y280" s="48"/>
      <c r="Z280" s="48">
        <v>46099</v>
      </c>
      <c r="AA280" s="49" t="s">
        <v>69</v>
      </c>
      <c r="AC280" s="55">
        <f>COUNTIF(D$6:D280,D280)</f>
        <v>1</v>
      </c>
    </row>
    <row r="281" spans="2:29" s="11" customFormat="1" ht="15" customHeight="1" x14ac:dyDescent="0.25">
      <c r="B281" s="25" t="s">
        <v>303</v>
      </c>
      <c r="C281" s="107" t="str">
        <f t="shared" si="4"/>
        <v>179A-001</v>
      </c>
      <c r="D281" s="39" t="s">
        <v>338</v>
      </c>
      <c r="E281" s="40" t="s">
        <v>370</v>
      </c>
      <c r="F281" s="51" t="s">
        <v>60</v>
      </c>
      <c r="G281" s="51" t="s">
        <v>39</v>
      </c>
      <c r="H281" s="51" t="s">
        <v>455</v>
      </c>
      <c r="I281" s="41">
        <v>3</v>
      </c>
      <c r="J281" s="41">
        <v>15</v>
      </c>
      <c r="K281" s="52">
        <v>100</v>
      </c>
      <c r="L281" s="43">
        <v>0.8</v>
      </c>
      <c r="M281" s="62">
        <v>2</v>
      </c>
      <c r="N281" s="63" t="s">
        <v>41</v>
      </c>
      <c r="O281" s="64">
        <v>150000</v>
      </c>
      <c r="P281" s="64" t="s">
        <v>0</v>
      </c>
      <c r="Q281" s="65" t="s">
        <v>387</v>
      </c>
      <c r="R281" s="65">
        <v>2</v>
      </c>
      <c r="S281" s="65" t="s">
        <v>63</v>
      </c>
      <c r="T281" s="65" t="s">
        <v>62</v>
      </c>
      <c r="U281" s="65" t="s">
        <v>0</v>
      </c>
      <c r="V281" s="66" t="s">
        <v>0</v>
      </c>
      <c r="W281" s="67">
        <v>46113</v>
      </c>
      <c r="X281" s="67">
        <v>46203</v>
      </c>
      <c r="Y281" s="48"/>
      <c r="Z281" s="48">
        <v>46099</v>
      </c>
      <c r="AA281" s="49" t="s">
        <v>69</v>
      </c>
      <c r="AC281" s="55">
        <f>COUNTIF(D$6:D281,D281)</f>
        <v>1</v>
      </c>
    </row>
    <row r="282" spans="2:29" s="11" customFormat="1" ht="15" customHeight="1" x14ac:dyDescent="0.25">
      <c r="B282" s="25" t="s">
        <v>303</v>
      </c>
      <c r="C282" s="107" t="str">
        <f t="shared" si="4"/>
        <v>180A-001</v>
      </c>
      <c r="D282" s="39" t="s">
        <v>339</v>
      </c>
      <c r="E282" s="40" t="s">
        <v>371</v>
      </c>
      <c r="F282" s="51" t="s">
        <v>60</v>
      </c>
      <c r="G282" s="51" t="s">
        <v>39</v>
      </c>
      <c r="H282" s="51" t="s">
        <v>455</v>
      </c>
      <c r="I282" s="41">
        <v>3</v>
      </c>
      <c r="J282" s="41">
        <v>15</v>
      </c>
      <c r="K282" s="52">
        <v>100</v>
      </c>
      <c r="L282" s="43">
        <v>0.8</v>
      </c>
      <c r="M282" s="56">
        <v>2</v>
      </c>
      <c r="N282" s="57" t="s">
        <v>41</v>
      </c>
      <c r="O282" s="59">
        <v>150000</v>
      </c>
      <c r="P282" s="59" t="s">
        <v>0</v>
      </c>
      <c r="Q282" s="58" t="s">
        <v>387</v>
      </c>
      <c r="R282" s="58">
        <v>2</v>
      </c>
      <c r="S282" s="58" t="s">
        <v>63</v>
      </c>
      <c r="T282" s="58" t="s">
        <v>62</v>
      </c>
      <c r="U282" s="58" t="s">
        <v>0</v>
      </c>
      <c r="V282" s="60" t="s">
        <v>0</v>
      </c>
      <c r="W282" s="61">
        <v>46113</v>
      </c>
      <c r="X282" s="61">
        <v>46203</v>
      </c>
      <c r="Y282" s="48"/>
      <c r="Z282" s="48"/>
      <c r="AA282" s="49"/>
      <c r="AC282" s="55">
        <f>COUNTIF(D$6:D282,D282)</f>
        <v>1</v>
      </c>
    </row>
    <row r="283" spans="2:29" s="11" customFormat="1" ht="15" customHeight="1" x14ac:dyDescent="0.25">
      <c r="B283" s="25" t="s">
        <v>303</v>
      </c>
      <c r="C283" s="107" t="str">
        <f t="shared" si="4"/>
        <v>188A-001</v>
      </c>
      <c r="D283" s="39" t="s">
        <v>340</v>
      </c>
      <c r="E283" s="40" t="s">
        <v>372</v>
      </c>
      <c r="F283" s="51" t="s">
        <v>60</v>
      </c>
      <c r="G283" s="51" t="s">
        <v>39</v>
      </c>
      <c r="H283" s="51" t="s">
        <v>455</v>
      </c>
      <c r="I283" s="41">
        <v>4</v>
      </c>
      <c r="J283" s="41">
        <v>40</v>
      </c>
      <c r="K283" s="52">
        <v>30</v>
      </c>
      <c r="L283" s="43">
        <v>0.8</v>
      </c>
      <c r="M283" s="44">
        <v>1</v>
      </c>
      <c r="N283" s="28" t="s">
        <v>41</v>
      </c>
      <c r="O283" s="53">
        <v>150000</v>
      </c>
      <c r="P283" s="120" t="s">
        <v>0</v>
      </c>
      <c r="Q283" s="27" t="s">
        <v>0</v>
      </c>
      <c r="R283" s="27" t="s">
        <v>0</v>
      </c>
      <c r="S283" s="27" t="s">
        <v>63</v>
      </c>
      <c r="T283" s="27" t="s">
        <v>62</v>
      </c>
      <c r="U283" s="27" t="s">
        <v>64</v>
      </c>
      <c r="V283" s="46" t="s">
        <v>0</v>
      </c>
      <c r="W283" s="47">
        <v>46113</v>
      </c>
      <c r="X283" s="47">
        <v>46203</v>
      </c>
      <c r="Y283" s="48"/>
      <c r="Z283" s="48">
        <v>46099</v>
      </c>
      <c r="AA283" s="49" t="s">
        <v>69</v>
      </c>
      <c r="AC283" s="55">
        <f>COUNTIF(D$6:D283,D283)</f>
        <v>1</v>
      </c>
    </row>
    <row r="284" spans="2:29" s="11" customFormat="1" ht="15" customHeight="1" x14ac:dyDescent="0.25">
      <c r="B284" s="25" t="s">
        <v>303</v>
      </c>
      <c r="C284" s="107" t="str">
        <f t="shared" si="4"/>
        <v>223A-001</v>
      </c>
      <c r="D284" s="39" t="s">
        <v>341</v>
      </c>
      <c r="E284" s="40" t="s">
        <v>373</v>
      </c>
      <c r="F284" s="51" t="s">
        <v>60</v>
      </c>
      <c r="G284" s="51" t="s">
        <v>39</v>
      </c>
      <c r="H284" s="51" t="s">
        <v>455</v>
      </c>
      <c r="I284" s="41">
        <v>5</v>
      </c>
      <c r="J284" s="41">
        <v>50</v>
      </c>
      <c r="K284" s="52">
        <v>30</v>
      </c>
      <c r="L284" s="43">
        <v>0.8</v>
      </c>
      <c r="M284" s="44">
        <v>1</v>
      </c>
      <c r="N284" s="28" t="s">
        <v>41</v>
      </c>
      <c r="O284" s="53">
        <v>100000</v>
      </c>
      <c r="P284" s="120" t="s">
        <v>0</v>
      </c>
      <c r="Q284" s="27" t="s">
        <v>0</v>
      </c>
      <c r="R284" s="27" t="s">
        <v>0</v>
      </c>
      <c r="S284" s="27" t="s">
        <v>63</v>
      </c>
      <c r="T284" s="27" t="s">
        <v>62</v>
      </c>
      <c r="U284" s="27" t="s">
        <v>64</v>
      </c>
      <c r="V284" s="46" t="s">
        <v>0</v>
      </c>
      <c r="W284" s="47">
        <v>46113</v>
      </c>
      <c r="X284" s="47">
        <v>46203</v>
      </c>
      <c r="Y284" s="48"/>
      <c r="Z284" s="48">
        <v>46099</v>
      </c>
      <c r="AA284" s="49" t="s">
        <v>69</v>
      </c>
      <c r="AC284" s="55">
        <f>COUNTIF(D$6:D284,D284)</f>
        <v>1</v>
      </c>
    </row>
    <row r="285" spans="2:29" s="11" customFormat="1" ht="15" customHeight="1" x14ac:dyDescent="0.25">
      <c r="B285" s="25" t="s">
        <v>303</v>
      </c>
      <c r="C285" s="107" t="str">
        <f t="shared" si="4"/>
        <v>234A-001</v>
      </c>
      <c r="D285" s="39" t="s">
        <v>342</v>
      </c>
      <c r="E285" s="40" t="s">
        <v>374</v>
      </c>
      <c r="F285" s="51" t="s">
        <v>60</v>
      </c>
      <c r="G285" s="51" t="s">
        <v>39</v>
      </c>
      <c r="H285" s="51" t="s">
        <v>455</v>
      </c>
      <c r="I285" s="41">
        <v>3</v>
      </c>
      <c r="J285" s="41">
        <v>30</v>
      </c>
      <c r="K285" s="52">
        <v>30</v>
      </c>
      <c r="L285" s="43">
        <v>0.8</v>
      </c>
      <c r="M285" s="44">
        <v>1</v>
      </c>
      <c r="N285" s="28" t="s">
        <v>41</v>
      </c>
      <c r="O285" s="53">
        <v>100000</v>
      </c>
      <c r="P285" s="120" t="s">
        <v>0</v>
      </c>
      <c r="Q285" s="27" t="s">
        <v>0</v>
      </c>
      <c r="R285" s="27" t="s">
        <v>0</v>
      </c>
      <c r="S285" s="27" t="s">
        <v>63</v>
      </c>
      <c r="T285" s="27" t="s">
        <v>62</v>
      </c>
      <c r="U285" s="27" t="s">
        <v>64</v>
      </c>
      <c r="V285" s="46" t="s">
        <v>0</v>
      </c>
      <c r="W285" s="47">
        <v>46113</v>
      </c>
      <c r="X285" s="47">
        <v>46203</v>
      </c>
      <c r="Y285" s="48"/>
      <c r="Z285" s="48">
        <v>46099</v>
      </c>
      <c r="AA285" s="49" t="s">
        <v>69</v>
      </c>
      <c r="AC285" s="55">
        <f>COUNTIF(D$6:D285,D285)</f>
        <v>1</v>
      </c>
    </row>
    <row r="286" spans="2:29" s="11" customFormat="1" ht="15" customHeight="1" x14ac:dyDescent="0.25">
      <c r="B286" s="25" t="s">
        <v>303</v>
      </c>
      <c r="C286" s="107" t="str">
        <f t="shared" si="4"/>
        <v>235A-001</v>
      </c>
      <c r="D286" s="39" t="s">
        <v>343</v>
      </c>
      <c r="E286" s="40" t="s">
        <v>375</v>
      </c>
      <c r="F286" s="51" t="s">
        <v>60</v>
      </c>
      <c r="G286" s="51" t="s">
        <v>39</v>
      </c>
      <c r="H286" s="51" t="s">
        <v>455</v>
      </c>
      <c r="I286" s="41">
        <v>3</v>
      </c>
      <c r="J286" s="41">
        <v>30</v>
      </c>
      <c r="K286" s="52">
        <v>30</v>
      </c>
      <c r="L286" s="43">
        <v>0.8</v>
      </c>
      <c r="M286" s="44">
        <v>1</v>
      </c>
      <c r="N286" s="28" t="s">
        <v>41</v>
      </c>
      <c r="O286" s="53">
        <v>100000</v>
      </c>
      <c r="P286" s="120" t="s">
        <v>0</v>
      </c>
      <c r="Q286" s="27" t="s">
        <v>0</v>
      </c>
      <c r="R286" s="27" t="s">
        <v>0</v>
      </c>
      <c r="S286" s="27" t="s">
        <v>63</v>
      </c>
      <c r="T286" s="27" t="s">
        <v>62</v>
      </c>
      <c r="U286" s="27" t="s">
        <v>64</v>
      </c>
      <c r="V286" s="46" t="s">
        <v>0</v>
      </c>
      <c r="W286" s="47">
        <v>46113</v>
      </c>
      <c r="X286" s="47">
        <v>46203</v>
      </c>
      <c r="Y286" s="48"/>
      <c r="Z286" s="48">
        <v>46099</v>
      </c>
      <c r="AA286" s="49" t="s">
        <v>69</v>
      </c>
      <c r="AC286" s="55">
        <f>COUNTIF(D$6:D286,D286)</f>
        <v>1</v>
      </c>
    </row>
    <row r="287" spans="2:29" s="11" customFormat="1" ht="15" customHeight="1" x14ac:dyDescent="0.25">
      <c r="B287" s="25" t="s">
        <v>303</v>
      </c>
      <c r="C287" s="107" t="str">
        <f t="shared" si="4"/>
        <v>282A-001</v>
      </c>
      <c r="D287" s="39" t="s">
        <v>344</v>
      </c>
      <c r="E287" s="40" t="s">
        <v>376</v>
      </c>
      <c r="F287" s="51" t="s">
        <v>60</v>
      </c>
      <c r="G287" s="51" t="s">
        <v>39</v>
      </c>
      <c r="H287" s="51" t="s">
        <v>455</v>
      </c>
      <c r="I287" s="41">
        <v>3</v>
      </c>
      <c r="J287" s="41">
        <v>30</v>
      </c>
      <c r="K287" s="52">
        <v>30</v>
      </c>
      <c r="L287" s="43">
        <v>0.8</v>
      </c>
      <c r="M287" s="44">
        <v>1</v>
      </c>
      <c r="N287" s="28" t="s">
        <v>41</v>
      </c>
      <c r="O287" s="53">
        <v>100000</v>
      </c>
      <c r="P287" s="120" t="s">
        <v>0</v>
      </c>
      <c r="Q287" s="27" t="s">
        <v>0</v>
      </c>
      <c r="R287" s="27" t="s">
        <v>0</v>
      </c>
      <c r="S287" s="27" t="s">
        <v>63</v>
      </c>
      <c r="T287" s="27" t="s">
        <v>62</v>
      </c>
      <c r="U287" s="27" t="s">
        <v>64</v>
      </c>
      <c r="V287" s="46" t="s">
        <v>0</v>
      </c>
      <c r="W287" s="47">
        <v>46113</v>
      </c>
      <c r="X287" s="47">
        <v>46203</v>
      </c>
      <c r="Y287" s="48"/>
      <c r="Z287" s="48">
        <v>46099</v>
      </c>
      <c r="AA287" s="49" t="s">
        <v>69</v>
      </c>
      <c r="AC287" s="55">
        <f>COUNTIF(D$6:D287,D287)</f>
        <v>1</v>
      </c>
    </row>
    <row r="288" spans="2:29" s="11" customFormat="1" ht="15" customHeight="1" x14ac:dyDescent="0.25">
      <c r="B288" s="25" t="s">
        <v>303</v>
      </c>
      <c r="C288" s="107" t="str">
        <f t="shared" si="4"/>
        <v>283A-001</v>
      </c>
      <c r="D288" s="39" t="s">
        <v>345</v>
      </c>
      <c r="E288" s="40" t="s">
        <v>377</v>
      </c>
      <c r="F288" s="51" t="s">
        <v>60</v>
      </c>
      <c r="G288" s="51" t="s">
        <v>39</v>
      </c>
      <c r="H288" s="51" t="s">
        <v>455</v>
      </c>
      <c r="I288" s="41">
        <v>3</v>
      </c>
      <c r="J288" s="41">
        <v>30</v>
      </c>
      <c r="K288" s="52">
        <v>30</v>
      </c>
      <c r="L288" s="43">
        <v>0.8</v>
      </c>
      <c r="M288" s="44">
        <v>1</v>
      </c>
      <c r="N288" s="28" t="s">
        <v>41</v>
      </c>
      <c r="O288" s="53">
        <v>150000</v>
      </c>
      <c r="P288" s="120" t="s">
        <v>0</v>
      </c>
      <c r="Q288" s="27" t="s">
        <v>0</v>
      </c>
      <c r="R288" s="27" t="s">
        <v>0</v>
      </c>
      <c r="S288" s="27" t="s">
        <v>63</v>
      </c>
      <c r="T288" s="27" t="s">
        <v>62</v>
      </c>
      <c r="U288" s="27" t="s">
        <v>64</v>
      </c>
      <c r="V288" s="46" t="s">
        <v>0</v>
      </c>
      <c r="W288" s="47">
        <v>46113</v>
      </c>
      <c r="X288" s="47">
        <v>46203</v>
      </c>
      <c r="Y288" s="48"/>
      <c r="Z288" s="48">
        <v>46099</v>
      </c>
      <c r="AA288" s="49" t="s">
        <v>69</v>
      </c>
      <c r="AC288" s="55">
        <f>COUNTIF(D$6:D288,D288)</f>
        <v>1</v>
      </c>
    </row>
    <row r="289" spans="1:29" s="11" customFormat="1" ht="15" customHeight="1" x14ac:dyDescent="0.25">
      <c r="B289" s="25" t="s">
        <v>303</v>
      </c>
      <c r="C289" s="107" t="str">
        <f t="shared" si="4"/>
        <v>356A-001</v>
      </c>
      <c r="D289" s="39" t="s">
        <v>346</v>
      </c>
      <c r="E289" s="40" t="s">
        <v>378</v>
      </c>
      <c r="F289" s="51" t="s">
        <v>60</v>
      </c>
      <c r="G289" s="51" t="s">
        <v>39</v>
      </c>
      <c r="H289" s="51" t="s">
        <v>455</v>
      </c>
      <c r="I289" s="41">
        <v>3</v>
      </c>
      <c r="J289" s="41">
        <v>30</v>
      </c>
      <c r="K289" s="52">
        <v>30</v>
      </c>
      <c r="L289" s="43">
        <v>0.8</v>
      </c>
      <c r="M289" s="44">
        <v>1</v>
      </c>
      <c r="N289" s="28" t="s">
        <v>41</v>
      </c>
      <c r="O289" s="53">
        <v>150000</v>
      </c>
      <c r="P289" s="120" t="s">
        <v>0</v>
      </c>
      <c r="Q289" s="27" t="s">
        <v>0</v>
      </c>
      <c r="R289" s="27" t="s">
        <v>0</v>
      </c>
      <c r="S289" s="27" t="s">
        <v>63</v>
      </c>
      <c r="T289" s="27" t="s">
        <v>62</v>
      </c>
      <c r="U289" s="27" t="s">
        <v>64</v>
      </c>
      <c r="V289" s="46" t="s">
        <v>0</v>
      </c>
      <c r="W289" s="47">
        <v>46113</v>
      </c>
      <c r="X289" s="47">
        <v>46203</v>
      </c>
      <c r="Y289" s="48"/>
      <c r="Z289" s="48">
        <v>46099</v>
      </c>
      <c r="AA289" s="49" t="s">
        <v>69</v>
      </c>
      <c r="AC289" s="55">
        <f>COUNTIF(D$6:D289,D289)</f>
        <v>1</v>
      </c>
    </row>
    <row r="290" spans="1:29" s="11" customFormat="1" ht="15" customHeight="1" x14ac:dyDescent="0.25">
      <c r="B290" s="25" t="s">
        <v>303</v>
      </c>
      <c r="C290" s="107" t="str">
        <f t="shared" si="4"/>
        <v>404A-001</v>
      </c>
      <c r="D290" s="39" t="s">
        <v>347</v>
      </c>
      <c r="E290" s="40" t="s">
        <v>379</v>
      </c>
      <c r="F290" s="51" t="s">
        <v>60</v>
      </c>
      <c r="G290" s="51" t="s">
        <v>39</v>
      </c>
      <c r="H290" s="51" t="s">
        <v>455</v>
      </c>
      <c r="I290" s="41">
        <v>5</v>
      </c>
      <c r="J290" s="41">
        <v>50</v>
      </c>
      <c r="K290" s="52">
        <v>30</v>
      </c>
      <c r="L290" s="43">
        <v>0.8</v>
      </c>
      <c r="M290" s="44">
        <v>2</v>
      </c>
      <c r="N290" s="28" t="s">
        <v>41</v>
      </c>
      <c r="O290" s="53">
        <v>200000</v>
      </c>
      <c r="P290" s="120" t="s">
        <v>0</v>
      </c>
      <c r="Q290" s="27" t="s">
        <v>0</v>
      </c>
      <c r="R290" s="27" t="s">
        <v>0</v>
      </c>
      <c r="S290" s="27" t="s">
        <v>63</v>
      </c>
      <c r="T290" s="27" t="s">
        <v>62</v>
      </c>
      <c r="U290" s="27" t="s">
        <v>64</v>
      </c>
      <c r="V290" s="46" t="s">
        <v>0</v>
      </c>
      <c r="W290" s="47">
        <v>46113</v>
      </c>
      <c r="X290" s="47">
        <v>46203</v>
      </c>
      <c r="Y290" s="48"/>
      <c r="Z290" s="48">
        <v>46099</v>
      </c>
      <c r="AA290" s="49" t="s">
        <v>69</v>
      </c>
      <c r="AC290" s="55">
        <f>COUNTIF(D$6:D290,D290)</f>
        <v>1</v>
      </c>
    </row>
    <row r="291" spans="1:29" s="11" customFormat="1" ht="15" customHeight="1" x14ac:dyDescent="0.25">
      <c r="B291" s="25" t="s">
        <v>303</v>
      </c>
      <c r="C291" s="107" t="str">
        <f t="shared" si="4"/>
        <v>424A-001</v>
      </c>
      <c r="D291" s="39" t="s">
        <v>348</v>
      </c>
      <c r="E291" s="40" t="s">
        <v>380</v>
      </c>
      <c r="F291" s="51" t="s">
        <v>60</v>
      </c>
      <c r="G291" s="51" t="s">
        <v>39</v>
      </c>
      <c r="H291" s="51" t="s">
        <v>455</v>
      </c>
      <c r="I291" s="41">
        <v>8</v>
      </c>
      <c r="J291" s="41">
        <v>25</v>
      </c>
      <c r="K291" s="52">
        <v>30</v>
      </c>
      <c r="L291" s="43">
        <v>0.8</v>
      </c>
      <c r="M291" s="62">
        <v>2</v>
      </c>
      <c r="N291" s="63" t="s">
        <v>41</v>
      </c>
      <c r="O291" s="64">
        <v>100000</v>
      </c>
      <c r="P291" s="64" t="s">
        <v>0</v>
      </c>
      <c r="Q291" s="65" t="s">
        <v>388</v>
      </c>
      <c r="R291" s="65">
        <v>2</v>
      </c>
      <c r="S291" s="65" t="s">
        <v>63</v>
      </c>
      <c r="T291" s="65" t="s">
        <v>62</v>
      </c>
      <c r="U291" s="65" t="s">
        <v>0</v>
      </c>
      <c r="V291" s="66" t="s">
        <v>0</v>
      </c>
      <c r="W291" s="67">
        <v>46113</v>
      </c>
      <c r="X291" s="67">
        <v>46203</v>
      </c>
      <c r="Y291" s="48"/>
      <c r="Z291" s="48">
        <v>46099</v>
      </c>
      <c r="AA291" s="49" t="s">
        <v>69</v>
      </c>
      <c r="AC291" s="55">
        <f>COUNTIF(D$6:D291,D291)</f>
        <v>1</v>
      </c>
    </row>
    <row r="292" spans="1:29" s="11" customFormat="1" ht="15" customHeight="1" x14ac:dyDescent="0.25">
      <c r="B292" s="25" t="s">
        <v>303</v>
      </c>
      <c r="C292" s="107" t="str">
        <f t="shared" si="4"/>
        <v>425A-001</v>
      </c>
      <c r="D292" s="39" t="s">
        <v>349</v>
      </c>
      <c r="E292" s="40" t="s">
        <v>381</v>
      </c>
      <c r="F292" s="51" t="s">
        <v>60</v>
      </c>
      <c r="G292" s="51" t="s">
        <v>39</v>
      </c>
      <c r="H292" s="51" t="s">
        <v>455</v>
      </c>
      <c r="I292" s="41">
        <v>8</v>
      </c>
      <c r="J292" s="41">
        <v>25</v>
      </c>
      <c r="K292" s="52">
        <v>30</v>
      </c>
      <c r="L292" s="43">
        <v>0.8</v>
      </c>
      <c r="M292" s="56">
        <v>2</v>
      </c>
      <c r="N292" s="57" t="s">
        <v>41</v>
      </c>
      <c r="O292" s="59">
        <v>100000</v>
      </c>
      <c r="P292" s="59" t="s">
        <v>0</v>
      </c>
      <c r="Q292" s="58" t="s">
        <v>388</v>
      </c>
      <c r="R292" s="58">
        <v>2</v>
      </c>
      <c r="S292" s="58" t="s">
        <v>63</v>
      </c>
      <c r="T292" s="58" t="s">
        <v>62</v>
      </c>
      <c r="U292" s="58" t="s">
        <v>0</v>
      </c>
      <c r="V292" s="60" t="s">
        <v>0</v>
      </c>
      <c r="W292" s="61">
        <v>46113</v>
      </c>
      <c r="X292" s="61">
        <v>46203</v>
      </c>
      <c r="Y292" s="48"/>
      <c r="Z292" s="48"/>
      <c r="AA292" s="49"/>
      <c r="AC292" s="55">
        <f>COUNTIF(D$6:D292,D292)</f>
        <v>1</v>
      </c>
    </row>
    <row r="293" spans="1:29" s="11" customFormat="1" ht="15" customHeight="1" x14ac:dyDescent="0.25">
      <c r="A293" s="11" t="s">
        <v>123</v>
      </c>
      <c r="B293" s="50" t="s">
        <v>389</v>
      </c>
      <c r="C293" s="107" t="str">
        <f t="shared" si="4"/>
        <v>2565-901</v>
      </c>
      <c r="D293" s="39">
        <v>2565</v>
      </c>
      <c r="E293" s="40" t="s">
        <v>382</v>
      </c>
      <c r="F293" s="51" t="s">
        <v>60</v>
      </c>
      <c r="G293" s="51" t="s">
        <v>39</v>
      </c>
      <c r="H293" s="51" t="s">
        <v>455</v>
      </c>
      <c r="I293" s="103">
        <v>1</v>
      </c>
      <c r="J293" s="46">
        <v>25</v>
      </c>
      <c r="K293" s="102">
        <v>30</v>
      </c>
      <c r="L293" s="43">
        <v>0.8</v>
      </c>
      <c r="M293" s="89">
        <v>2</v>
      </c>
      <c r="N293" s="82" t="s">
        <v>41</v>
      </c>
      <c r="O293" s="79">
        <v>150000</v>
      </c>
      <c r="P293" s="123" t="s">
        <v>0</v>
      </c>
      <c r="Q293" s="104" t="s">
        <v>0</v>
      </c>
      <c r="R293" s="104" t="s">
        <v>0</v>
      </c>
      <c r="S293" s="27" t="s">
        <v>63</v>
      </c>
      <c r="T293" s="27" t="s">
        <v>62</v>
      </c>
      <c r="U293" s="27" t="s">
        <v>64</v>
      </c>
      <c r="V293" s="111" t="s">
        <v>0</v>
      </c>
      <c r="W293" s="47">
        <v>46113</v>
      </c>
      <c r="X293" s="47">
        <v>46295</v>
      </c>
      <c r="Y293" s="48"/>
      <c r="Z293" s="48">
        <v>46099</v>
      </c>
      <c r="AA293" s="49" t="s">
        <v>69</v>
      </c>
      <c r="AC293" s="55">
        <f>COUNTIF(D$6:D293,D293)</f>
        <v>1</v>
      </c>
    </row>
    <row r="294" spans="1:29" s="11" customFormat="1" ht="15" customHeight="1" x14ac:dyDescent="0.25">
      <c r="A294" s="11" t="s">
        <v>123</v>
      </c>
      <c r="B294" s="25" t="s">
        <v>389</v>
      </c>
      <c r="C294" s="107" t="str">
        <f t="shared" si="4"/>
        <v>2096-901</v>
      </c>
      <c r="D294" s="39">
        <v>2096</v>
      </c>
      <c r="E294" s="40" t="s">
        <v>383</v>
      </c>
      <c r="F294" s="51" t="s">
        <v>60</v>
      </c>
      <c r="G294" s="51" t="s">
        <v>39</v>
      </c>
      <c r="H294" s="51" t="s">
        <v>455</v>
      </c>
      <c r="I294" s="103">
        <v>1</v>
      </c>
      <c r="J294" s="46">
        <v>25</v>
      </c>
      <c r="K294" s="102">
        <v>30</v>
      </c>
      <c r="L294" s="43">
        <v>0.8</v>
      </c>
      <c r="M294" s="89">
        <v>2</v>
      </c>
      <c r="N294" s="82" t="s">
        <v>41</v>
      </c>
      <c r="O294" s="79">
        <v>150000</v>
      </c>
      <c r="P294" s="123" t="s">
        <v>0</v>
      </c>
      <c r="Q294" s="104" t="s">
        <v>0</v>
      </c>
      <c r="R294" s="104" t="s">
        <v>0</v>
      </c>
      <c r="S294" s="27" t="s">
        <v>63</v>
      </c>
      <c r="T294" s="27" t="s">
        <v>62</v>
      </c>
      <c r="U294" s="27" t="s">
        <v>64</v>
      </c>
      <c r="V294" s="111" t="s">
        <v>0</v>
      </c>
      <c r="W294" s="47">
        <v>46113</v>
      </c>
      <c r="X294" s="47">
        <v>46295</v>
      </c>
      <c r="Y294" s="48"/>
      <c r="Z294" s="48">
        <v>46099</v>
      </c>
      <c r="AA294" s="49" t="s">
        <v>69</v>
      </c>
      <c r="AC294" s="55">
        <f>COUNTIF(D$6:D294,D294)</f>
        <v>1</v>
      </c>
    </row>
    <row r="295" spans="1:29" s="11" customFormat="1" ht="15" customHeight="1" x14ac:dyDescent="0.25">
      <c r="A295" s="11" t="s">
        <v>123</v>
      </c>
      <c r="B295" s="25" t="s">
        <v>389</v>
      </c>
      <c r="C295" s="107" t="str">
        <f t="shared" si="4"/>
        <v>2097-901</v>
      </c>
      <c r="D295" s="39">
        <v>2097</v>
      </c>
      <c r="E295" s="40" t="s">
        <v>384</v>
      </c>
      <c r="F295" s="51" t="s">
        <v>60</v>
      </c>
      <c r="G295" s="51" t="s">
        <v>39</v>
      </c>
      <c r="H295" s="51" t="s">
        <v>455</v>
      </c>
      <c r="I295" s="103">
        <v>1</v>
      </c>
      <c r="J295" s="46">
        <v>25</v>
      </c>
      <c r="K295" s="102">
        <v>30</v>
      </c>
      <c r="L295" s="43">
        <v>0.8</v>
      </c>
      <c r="M295" s="89">
        <v>2</v>
      </c>
      <c r="N295" s="82" t="s">
        <v>41</v>
      </c>
      <c r="O295" s="79">
        <v>150000</v>
      </c>
      <c r="P295" s="123" t="s">
        <v>0</v>
      </c>
      <c r="Q295" s="104" t="s">
        <v>0</v>
      </c>
      <c r="R295" s="104" t="s">
        <v>0</v>
      </c>
      <c r="S295" s="27" t="s">
        <v>63</v>
      </c>
      <c r="T295" s="27" t="s">
        <v>62</v>
      </c>
      <c r="U295" s="27" t="s">
        <v>64</v>
      </c>
      <c r="V295" s="111" t="s">
        <v>0</v>
      </c>
      <c r="W295" s="47">
        <v>46113</v>
      </c>
      <c r="X295" s="47">
        <v>46295</v>
      </c>
      <c r="Y295" s="48"/>
      <c r="Z295" s="48">
        <v>46099</v>
      </c>
      <c r="AA295" s="49" t="s">
        <v>69</v>
      </c>
      <c r="AC295" s="55">
        <f>COUNTIF(D$6:D295,D295)</f>
        <v>1</v>
      </c>
    </row>
    <row r="296" spans="1:29" s="11" customFormat="1" ht="15" customHeight="1" x14ac:dyDescent="0.25">
      <c r="A296" s="11" t="s">
        <v>123</v>
      </c>
      <c r="B296" s="26" t="s">
        <v>389</v>
      </c>
      <c r="C296" s="107" t="str">
        <f t="shared" si="4"/>
        <v>2098-901</v>
      </c>
      <c r="D296" s="39">
        <v>2098</v>
      </c>
      <c r="E296" s="40" t="s">
        <v>385</v>
      </c>
      <c r="F296" s="51" t="s">
        <v>60</v>
      </c>
      <c r="G296" s="51" t="s">
        <v>39</v>
      </c>
      <c r="H296" s="51" t="s">
        <v>455</v>
      </c>
      <c r="I296" s="103">
        <v>1</v>
      </c>
      <c r="J296" s="46">
        <v>25</v>
      </c>
      <c r="K296" s="102">
        <v>30</v>
      </c>
      <c r="L296" s="43">
        <v>0.8</v>
      </c>
      <c r="M296" s="89">
        <v>2</v>
      </c>
      <c r="N296" s="82" t="s">
        <v>41</v>
      </c>
      <c r="O296" s="79">
        <v>150000</v>
      </c>
      <c r="P296" s="123" t="s">
        <v>0</v>
      </c>
      <c r="Q296" s="104" t="s">
        <v>0</v>
      </c>
      <c r="R296" s="104" t="s">
        <v>0</v>
      </c>
      <c r="S296" s="27" t="s">
        <v>63</v>
      </c>
      <c r="T296" s="27" t="s">
        <v>62</v>
      </c>
      <c r="U296" s="27" t="s">
        <v>64</v>
      </c>
      <c r="V296" s="111" t="s">
        <v>0</v>
      </c>
      <c r="W296" s="47">
        <v>46113</v>
      </c>
      <c r="X296" s="47">
        <v>46295</v>
      </c>
      <c r="Y296" s="48"/>
      <c r="Z296" s="48">
        <v>46099</v>
      </c>
      <c r="AA296" s="49" t="s">
        <v>69</v>
      </c>
      <c r="AC296" s="55">
        <f>COUNTIF(D$6:D296,D296)</f>
        <v>1</v>
      </c>
    </row>
    <row r="297" spans="1:29" s="11" customFormat="1" ht="15" customHeight="1" x14ac:dyDescent="0.25">
      <c r="B297" s="50" t="s">
        <v>390</v>
      </c>
      <c r="C297" s="107" t="str">
        <f t="shared" si="4"/>
        <v>1397-001</v>
      </c>
      <c r="D297" s="39">
        <v>1397</v>
      </c>
      <c r="E297" s="40" t="s">
        <v>394</v>
      </c>
      <c r="F297" s="51" t="s">
        <v>60</v>
      </c>
      <c r="G297" s="51" t="s">
        <v>39</v>
      </c>
      <c r="H297" s="51" t="s">
        <v>455</v>
      </c>
      <c r="I297" s="41">
        <v>3</v>
      </c>
      <c r="J297" s="41">
        <v>15</v>
      </c>
      <c r="K297" s="52">
        <v>50</v>
      </c>
      <c r="L297" s="43">
        <v>0.8</v>
      </c>
      <c r="M297" s="44">
        <v>2</v>
      </c>
      <c r="N297" s="28" t="s">
        <v>41</v>
      </c>
      <c r="O297" s="53">
        <v>200000</v>
      </c>
      <c r="P297" s="120" t="s">
        <v>0</v>
      </c>
      <c r="Q297" s="27" t="s">
        <v>0</v>
      </c>
      <c r="R297" s="27" t="s">
        <v>0</v>
      </c>
      <c r="S297" s="27" t="s">
        <v>62</v>
      </c>
      <c r="T297" s="27" t="s">
        <v>63</v>
      </c>
      <c r="U297" s="27" t="s">
        <v>64</v>
      </c>
      <c r="V297" s="46" t="s">
        <v>0</v>
      </c>
      <c r="W297" s="47">
        <v>46113</v>
      </c>
      <c r="X297" s="47">
        <v>46203</v>
      </c>
      <c r="Y297" s="48"/>
      <c r="Z297" s="48">
        <v>46099</v>
      </c>
      <c r="AA297" s="49" t="s">
        <v>69</v>
      </c>
      <c r="AC297" s="55">
        <f>COUNTIF(D$6:D297,D297)</f>
        <v>1</v>
      </c>
    </row>
    <row r="298" spans="1:29" s="11" customFormat="1" ht="15" customHeight="1" x14ac:dyDescent="0.25">
      <c r="B298" s="25" t="s">
        <v>390</v>
      </c>
      <c r="C298" s="107" t="str">
        <f t="shared" si="4"/>
        <v>1397-002</v>
      </c>
      <c r="D298" s="39">
        <v>1397</v>
      </c>
      <c r="E298" s="40" t="s">
        <v>394</v>
      </c>
      <c r="F298" s="51" t="s">
        <v>60</v>
      </c>
      <c r="G298" s="51" t="s">
        <v>40</v>
      </c>
      <c r="H298" s="51" t="s">
        <v>66</v>
      </c>
      <c r="I298" s="41">
        <v>3</v>
      </c>
      <c r="J298" s="41">
        <v>8</v>
      </c>
      <c r="K298" s="52">
        <v>5</v>
      </c>
      <c r="L298" s="43">
        <v>0.7</v>
      </c>
      <c r="M298" s="44">
        <v>2</v>
      </c>
      <c r="N298" s="28" t="s">
        <v>41</v>
      </c>
      <c r="O298" s="53">
        <v>150000</v>
      </c>
      <c r="P298" s="120" t="s">
        <v>0</v>
      </c>
      <c r="Q298" s="27" t="s">
        <v>0</v>
      </c>
      <c r="R298" s="27" t="s">
        <v>0</v>
      </c>
      <c r="S298" s="27" t="s">
        <v>62</v>
      </c>
      <c r="T298" s="27" t="s">
        <v>63</v>
      </c>
      <c r="U298" s="27" t="s">
        <v>64</v>
      </c>
      <c r="V298" s="46" t="s">
        <v>0</v>
      </c>
      <c r="W298" s="47">
        <v>46113</v>
      </c>
      <c r="X298" s="47">
        <v>46203</v>
      </c>
      <c r="Y298" s="48"/>
      <c r="Z298" s="48">
        <v>46099</v>
      </c>
      <c r="AA298" s="49" t="s">
        <v>69</v>
      </c>
      <c r="AC298" s="55">
        <f>COUNTIF(D$6:D298,D298)</f>
        <v>2</v>
      </c>
    </row>
    <row r="299" spans="1:29" s="11" customFormat="1" ht="15" customHeight="1" x14ac:dyDescent="0.25">
      <c r="B299" s="25" t="s">
        <v>390</v>
      </c>
      <c r="C299" s="107" t="str">
        <f t="shared" si="4"/>
        <v>1397-003</v>
      </c>
      <c r="D299" s="39">
        <v>1397</v>
      </c>
      <c r="E299" s="40" t="s">
        <v>394</v>
      </c>
      <c r="F299" s="51" t="s">
        <v>67</v>
      </c>
      <c r="G299" s="51" t="s">
        <v>40</v>
      </c>
      <c r="H299" s="51" t="s">
        <v>66</v>
      </c>
      <c r="I299" s="41">
        <v>1</v>
      </c>
      <c r="J299" s="41">
        <v>4</v>
      </c>
      <c r="K299" s="52">
        <v>1</v>
      </c>
      <c r="L299" s="43" t="s">
        <v>454</v>
      </c>
      <c r="M299" s="44">
        <v>2</v>
      </c>
      <c r="N299" s="28" t="s">
        <v>41</v>
      </c>
      <c r="O299" s="53">
        <v>150000</v>
      </c>
      <c r="P299" s="120" t="s">
        <v>0</v>
      </c>
      <c r="Q299" s="27" t="s">
        <v>0</v>
      </c>
      <c r="R299" s="27" t="s">
        <v>0</v>
      </c>
      <c r="S299" s="27" t="s">
        <v>68</v>
      </c>
      <c r="T299" s="27" t="s">
        <v>63</v>
      </c>
      <c r="U299" s="27" t="s">
        <v>64</v>
      </c>
      <c r="V299" s="46" t="s">
        <v>0</v>
      </c>
      <c r="W299" s="47">
        <v>46113</v>
      </c>
      <c r="X299" s="47">
        <v>46203</v>
      </c>
      <c r="Y299" s="48"/>
      <c r="Z299" s="48">
        <v>46099</v>
      </c>
      <c r="AA299" s="49" t="s">
        <v>69</v>
      </c>
      <c r="AC299" s="55">
        <f>COUNTIF(D$6:D299,D299)</f>
        <v>3</v>
      </c>
    </row>
    <row r="300" spans="1:29" s="11" customFormat="1" ht="25.5" x14ac:dyDescent="0.25">
      <c r="B300" s="25" t="s">
        <v>390</v>
      </c>
      <c r="C300" s="107" t="str">
        <f t="shared" si="4"/>
        <v>1398-001</v>
      </c>
      <c r="D300" s="39">
        <v>1398</v>
      </c>
      <c r="E300" s="40" t="s">
        <v>424</v>
      </c>
      <c r="F300" s="51" t="s">
        <v>60</v>
      </c>
      <c r="G300" s="51" t="s">
        <v>39</v>
      </c>
      <c r="H300" s="51" t="s">
        <v>455</v>
      </c>
      <c r="I300" s="41">
        <v>2</v>
      </c>
      <c r="J300" s="41">
        <v>20</v>
      </c>
      <c r="K300" s="52">
        <v>30</v>
      </c>
      <c r="L300" s="43">
        <v>0.8</v>
      </c>
      <c r="M300" s="44">
        <v>2</v>
      </c>
      <c r="N300" s="28" t="s">
        <v>41</v>
      </c>
      <c r="O300" s="53">
        <v>150000</v>
      </c>
      <c r="P300" s="120" t="s">
        <v>0</v>
      </c>
      <c r="Q300" s="27" t="s">
        <v>0</v>
      </c>
      <c r="R300" s="27" t="s">
        <v>0</v>
      </c>
      <c r="S300" s="27" t="s">
        <v>62</v>
      </c>
      <c r="T300" s="27" t="s">
        <v>63</v>
      </c>
      <c r="U300" s="27" t="s">
        <v>64</v>
      </c>
      <c r="V300" s="109" t="s">
        <v>475</v>
      </c>
      <c r="W300" s="47">
        <v>46113</v>
      </c>
      <c r="X300" s="47">
        <v>46203</v>
      </c>
      <c r="Y300" s="48"/>
      <c r="Z300" s="48">
        <v>46099</v>
      </c>
      <c r="AA300" s="49" t="s">
        <v>69</v>
      </c>
      <c r="AC300" s="55">
        <f>COUNTIF(D$6:D300,D300)</f>
        <v>1</v>
      </c>
    </row>
    <row r="301" spans="1:29" s="11" customFormat="1" ht="15" customHeight="1" x14ac:dyDescent="0.25">
      <c r="B301" s="25" t="s">
        <v>390</v>
      </c>
      <c r="C301" s="107" t="str">
        <f t="shared" si="4"/>
        <v>1398-002</v>
      </c>
      <c r="D301" s="39">
        <v>1398</v>
      </c>
      <c r="E301" s="40" t="s">
        <v>424</v>
      </c>
      <c r="F301" s="51" t="s">
        <v>60</v>
      </c>
      <c r="G301" s="51" t="s">
        <v>40</v>
      </c>
      <c r="H301" s="51" t="s">
        <v>66</v>
      </c>
      <c r="I301" s="41">
        <v>3</v>
      </c>
      <c r="J301" s="41">
        <v>6</v>
      </c>
      <c r="K301" s="52">
        <v>5</v>
      </c>
      <c r="L301" s="43">
        <v>0.7</v>
      </c>
      <c r="M301" s="44">
        <v>2</v>
      </c>
      <c r="N301" s="28" t="s">
        <v>41</v>
      </c>
      <c r="O301" s="53">
        <v>150000</v>
      </c>
      <c r="P301" s="120" t="s">
        <v>0</v>
      </c>
      <c r="Q301" s="27" t="s">
        <v>0</v>
      </c>
      <c r="R301" s="27" t="s">
        <v>0</v>
      </c>
      <c r="S301" s="27" t="s">
        <v>62</v>
      </c>
      <c r="T301" s="27" t="s">
        <v>63</v>
      </c>
      <c r="U301" s="27" t="s">
        <v>64</v>
      </c>
      <c r="V301" s="46" t="s">
        <v>0</v>
      </c>
      <c r="W301" s="47">
        <v>46113</v>
      </c>
      <c r="X301" s="47">
        <v>46203</v>
      </c>
      <c r="Y301" s="48"/>
      <c r="Z301" s="48">
        <v>46099</v>
      </c>
      <c r="AA301" s="49" t="s">
        <v>69</v>
      </c>
      <c r="AC301" s="55">
        <f>COUNTIF(D$6:D301,D301)</f>
        <v>2</v>
      </c>
    </row>
    <row r="302" spans="1:29" s="11" customFormat="1" ht="15" customHeight="1" x14ac:dyDescent="0.25">
      <c r="B302" s="25" t="s">
        <v>390</v>
      </c>
      <c r="C302" s="107" t="str">
        <f t="shared" si="4"/>
        <v>1398-003</v>
      </c>
      <c r="D302" s="39">
        <v>1398</v>
      </c>
      <c r="E302" s="40" t="s">
        <v>424</v>
      </c>
      <c r="F302" s="51" t="s">
        <v>67</v>
      </c>
      <c r="G302" s="51" t="s">
        <v>40</v>
      </c>
      <c r="H302" s="51" t="s">
        <v>66</v>
      </c>
      <c r="I302" s="41">
        <v>1</v>
      </c>
      <c r="J302" s="41">
        <v>5</v>
      </c>
      <c r="K302" s="52">
        <v>1</v>
      </c>
      <c r="L302" s="43" t="s">
        <v>454</v>
      </c>
      <c r="M302" s="44">
        <v>2</v>
      </c>
      <c r="N302" s="28" t="s">
        <v>41</v>
      </c>
      <c r="O302" s="53">
        <v>100000</v>
      </c>
      <c r="P302" s="120" t="s">
        <v>0</v>
      </c>
      <c r="Q302" s="27" t="s">
        <v>0</v>
      </c>
      <c r="R302" s="27" t="s">
        <v>0</v>
      </c>
      <c r="S302" s="27" t="s">
        <v>68</v>
      </c>
      <c r="T302" s="27" t="s">
        <v>63</v>
      </c>
      <c r="U302" s="27" t="s">
        <v>64</v>
      </c>
      <c r="V302" s="46" t="s">
        <v>0</v>
      </c>
      <c r="W302" s="47">
        <v>46113</v>
      </c>
      <c r="X302" s="47">
        <v>46203</v>
      </c>
      <c r="Y302" s="48"/>
      <c r="Z302" s="48">
        <v>46099</v>
      </c>
      <c r="AA302" s="49" t="s">
        <v>69</v>
      </c>
      <c r="AC302" s="55">
        <f>COUNTIF(D$6:D302,D302)</f>
        <v>3</v>
      </c>
    </row>
    <row r="303" spans="1:29" s="11" customFormat="1" ht="15" customHeight="1" x14ac:dyDescent="0.25">
      <c r="B303" s="25" t="s">
        <v>390</v>
      </c>
      <c r="C303" s="107" t="str">
        <f t="shared" si="4"/>
        <v>2557-001</v>
      </c>
      <c r="D303" s="39">
        <v>2557</v>
      </c>
      <c r="E303" s="40" t="s">
        <v>395</v>
      </c>
      <c r="F303" s="51" t="s">
        <v>60</v>
      </c>
      <c r="G303" s="51" t="s">
        <v>39</v>
      </c>
      <c r="H303" s="51" t="s">
        <v>455</v>
      </c>
      <c r="I303" s="41">
        <v>2</v>
      </c>
      <c r="J303" s="41">
        <v>15</v>
      </c>
      <c r="K303" s="52">
        <v>50</v>
      </c>
      <c r="L303" s="43">
        <v>0.8</v>
      </c>
      <c r="M303" s="44">
        <v>2</v>
      </c>
      <c r="N303" s="28" t="s">
        <v>41</v>
      </c>
      <c r="O303" s="53">
        <v>200000</v>
      </c>
      <c r="P303" s="120" t="s">
        <v>0</v>
      </c>
      <c r="Q303" s="27" t="s">
        <v>0</v>
      </c>
      <c r="R303" s="27" t="s">
        <v>0</v>
      </c>
      <c r="S303" s="27" t="s">
        <v>62</v>
      </c>
      <c r="T303" s="27" t="s">
        <v>63</v>
      </c>
      <c r="U303" s="27" t="s">
        <v>64</v>
      </c>
      <c r="V303" s="46" t="s">
        <v>0</v>
      </c>
      <c r="W303" s="47">
        <v>46113</v>
      </c>
      <c r="X303" s="47">
        <v>46203</v>
      </c>
      <c r="Y303" s="48"/>
      <c r="Z303" s="48">
        <v>46099</v>
      </c>
      <c r="AA303" s="49" t="s">
        <v>69</v>
      </c>
      <c r="AC303" s="55">
        <f>COUNTIF(D$6:D303,D303)</f>
        <v>1</v>
      </c>
    </row>
    <row r="304" spans="1:29" s="11" customFormat="1" ht="15" customHeight="1" x14ac:dyDescent="0.25">
      <c r="B304" s="25" t="s">
        <v>390</v>
      </c>
      <c r="C304" s="107" t="str">
        <f t="shared" si="4"/>
        <v>2557-002</v>
      </c>
      <c r="D304" s="39">
        <v>2557</v>
      </c>
      <c r="E304" s="40" t="s">
        <v>395</v>
      </c>
      <c r="F304" s="51" t="s">
        <v>60</v>
      </c>
      <c r="G304" s="51" t="s">
        <v>40</v>
      </c>
      <c r="H304" s="51" t="s">
        <v>66</v>
      </c>
      <c r="I304" s="41">
        <v>2</v>
      </c>
      <c r="J304" s="41">
        <v>8</v>
      </c>
      <c r="K304" s="52">
        <v>5</v>
      </c>
      <c r="L304" s="43">
        <v>0.7</v>
      </c>
      <c r="M304" s="44">
        <v>2</v>
      </c>
      <c r="N304" s="28" t="s">
        <v>41</v>
      </c>
      <c r="O304" s="53">
        <v>150000</v>
      </c>
      <c r="P304" s="120" t="s">
        <v>0</v>
      </c>
      <c r="Q304" s="27" t="s">
        <v>0</v>
      </c>
      <c r="R304" s="27" t="s">
        <v>0</v>
      </c>
      <c r="S304" s="27" t="s">
        <v>62</v>
      </c>
      <c r="T304" s="27" t="s">
        <v>63</v>
      </c>
      <c r="U304" s="27" t="s">
        <v>64</v>
      </c>
      <c r="V304" s="46" t="s">
        <v>0</v>
      </c>
      <c r="W304" s="47">
        <v>46113</v>
      </c>
      <c r="X304" s="47">
        <v>46203</v>
      </c>
      <c r="Y304" s="48"/>
      <c r="Z304" s="48">
        <v>46099</v>
      </c>
      <c r="AA304" s="49" t="s">
        <v>69</v>
      </c>
      <c r="AC304" s="55">
        <f>COUNTIF(D$6:D304,D304)</f>
        <v>2</v>
      </c>
    </row>
    <row r="305" spans="1:29" s="11" customFormat="1" ht="15" customHeight="1" x14ac:dyDescent="0.25">
      <c r="B305" s="25" t="s">
        <v>390</v>
      </c>
      <c r="C305" s="107" t="str">
        <f t="shared" si="4"/>
        <v>2557-003</v>
      </c>
      <c r="D305" s="39">
        <v>2557</v>
      </c>
      <c r="E305" s="40" t="s">
        <v>395</v>
      </c>
      <c r="F305" s="51" t="s">
        <v>67</v>
      </c>
      <c r="G305" s="51" t="s">
        <v>40</v>
      </c>
      <c r="H305" s="51" t="s">
        <v>66</v>
      </c>
      <c r="I305" s="41">
        <v>1</v>
      </c>
      <c r="J305" s="41">
        <v>6</v>
      </c>
      <c r="K305" s="52">
        <v>1</v>
      </c>
      <c r="L305" s="43" t="s">
        <v>454</v>
      </c>
      <c r="M305" s="44">
        <v>2</v>
      </c>
      <c r="N305" s="28" t="s">
        <v>41</v>
      </c>
      <c r="O305" s="53">
        <v>150000</v>
      </c>
      <c r="P305" s="120" t="s">
        <v>0</v>
      </c>
      <c r="Q305" s="27" t="s">
        <v>0</v>
      </c>
      <c r="R305" s="27" t="s">
        <v>0</v>
      </c>
      <c r="S305" s="27" t="s">
        <v>68</v>
      </c>
      <c r="T305" s="27" t="s">
        <v>63</v>
      </c>
      <c r="U305" s="27" t="s">
        <v>64</v>
      </c>
      <c r="V305" s="46" t="s">
        <v>0</v>
      </c>
      <c r="W305" s="47">
        <v>46113</v>
      </c>
      <c r="X305" s="47">
        <v>46203</v>
      </c>
      <c r="Y305" s="48"/>
      <c r="Z305" s="48">
        <v>46099</v>
      </c>
      <c r="AA305" s="49" t="s">
        <v>69</v>
      </c>
      <c r="AC305" s="55">
        <f>COUNTIF(D$6:D305,D305)</f>
        <v>3</v>
      </c>
    </row>
    <row r="306" spans="1:29" s="11" customFormat="1" ht="25.5" x14ac:dyDescent="0.25">
      <c r="B306" s="25" t="s">
        <v>390</v>
      </c>
      <c r="C306" s="107" t="str">
        <f t="shared" si="4"/>
        <v>2011-001</v>
      </c>
      <c r="D306" s="39">
        <v>2011</v>
      </c>
      <c r="E306" s="40" t="s">
        <v>396</v>
      </c>
      <c r="F306" s="51" t="s">
        <v>60</v>
      </c>
      <c r="G306" s="51" t="s">
        <v>39</v>
      </c>
      <c r="H306" s="51" t="s">
        <v>455</v>
      </c>
      <c r="I306" s="41">
        <v>2</v>
      </c>
      <c r="J306" s="41">
        <v>20</v>
      </c>
      <c r="K306" s="52">
        <v>30</v>
      </c>
      <c r="L306" s="43">
        <v>0.8</v>
      </c>
      <c r="M306" s="44">
        <v>2</v>
      </c>
      <c r="N306" s="28" t="s">
        <v>41</v>
      </c>
      <c r="O306" s="53">
        <v>200000</v>
      </c>
      <c r="P306" s="120" t="s">
        <v>0</v>
      </c>
      <c r="Q306" s="27" t="s">
        <v>0</v>
      </c>
      <c r="R306" s="27" t="s">
        <v>0</v>
      </c>
      <c r="S306" s="27" t="s">
        <v>62</v>
      </c>
      <c r="T306" s="27" t="s">
        <v>63</v>
      </c>
      <c r="U306" s="27" t="s">
        <v>64</v>
      </c>
      <c r="V306" s="109" t="s">
        <v>476</v>
      </c>
      <c r="W306" s="47">
        <v>46113</v>
      </c>
      <c r="X306" s="47">
        <v>46203</v>
      </c>
      <c r="Y306" s="48"/>
      <c r="Z306" s="48">
        <v>46099</v>
      </c>
      <c r="AA306" s="49" t="s">
        <v>69</v>
      </c>
      <c r="AC306" s="55">
        <f>COUNTIF(D$6:D306,D306)</f>
        <v>1</v>
      </c>
    </row>
    <row r="307" spans="1:29" s="11" customFormat="1" ht="15.75" x14ac:dyDescent="0.25">
      <c r="B307" s="25" t="s">
        <v>390</v>
      </c>
      <c r="C307" s="107" t="str">
        <f t="shared" si="4"/>
        <v>2011-002</v>
      </c>
      <c r="D307" s="39">
        <v>2011</v>
      </c>
      <c r="E307" s="40" t="s">
        <v>396</v>
      </c>
      <c r="F307" s="51" t="s">
        <v>60</v>
      </c>
      <c r="G307" s="51" t="s">
        <v>40</v>
      </c>
      <c r="H307" s="51" t="s">
        <v>66</v>
      </c>
      <c r="I307" s="41">
        <v>3</v>
      </c>
      <c r="J307" s="41">
        <v>6</v>
      </c>
      <c r="K307" s="52">
        <v>5</v>
      </c>
      <c r="L307" s="43">
        <v>0.8</v>
      </c>
      <c r="M307" s="44">
        <v>2</v>
      </c>
      <c r="N307" s="28" t="s">
        <v>41</v>
      </c>
      <c r="O307" s="53">
        <v>150000</v>
      </c>
      <c r="P307" s="120" t="s">
        <v>0</v>
      </c>
      <c r="Q307" s="27" t="s">
        <v>0</v>
      </c>
      <c r="R307" s="27" t="s">
        <v>0</v>
      </c>
      <c r="S307" s="27" t="s">
        <v>62</v>
      </c>
      <c r="T307" s="27" t="s">
        <v>63</v>
      </c>
      <c r="U307" s="27" t="s">
        <v>64</v>
      </c>
      <c r="V307" s="46" t="s">
        <v>0</v>
      </c>
      <c r="W307" s="47">
        <v>46113</v>
      </c>
      <c r="X307" s="47">
        <v>46203</v>
      </c>
      <c r="Y307" s="48"/>
      <c r="Z307" s="48">
        <v>46099</v>
      </c>
      <c r="AA307" s="49" t="s">
        <v>69</v>
      </c>
      <c r="AC307" s="55">
        <f>COUNTIF(D$6:D307,D307)</f>
        <v>2</v>
      </c>
    </row>
    <row r="308" spans="1:29" s="11" customFormat="1" ht="33.75" customHeight="1" x14ac:dyDescent="0.25">
      <c r="B308" s="25" t="s">
        <v>390</v>
      </c>
      <c r="C308" s="107" t="str">
        <f t="shared" si="4"/>
        <v>349A-001</v>
      </c>
      <c r="D308" s="39" t="s">
        <v>391</v>
      </c>
      <c r="E308" s="40" t="s">
        <v>397</v>
      </c>
      <c r="F308" s="51" t="s">
        <v>60</v>
      </c>
      <c r="G308" s="51" t="s">
        <v>39</v>
      </c>
      <c r="H308" s="51" t="s">
        <v>455</v>
      </c>
      <c r="I308" s="41">
        <v>2</v>
      </c>
      <c r="J308" s="41">
        <v>20</v>
      </c>
      <c r="K308" s="52">
        <v>30</v>
      </c>
      <c r="L308" s="43">
        <v>0.8</v>
      </c>
      <c r="M308" s="44">
        <v>2</v>
      </c>
      <c r="N308" s="28" t="s">
        <v>41</v>
      </c>
      <c r="O308" s="53">
        <v>200000</v>
      </c>
      <c r="P308" s="120" t="s">
        <v>0</v>
      </c>
      <c r="Q308" s="27" t="s">
        <v>0</v>
      </c>
      <c r="R308" s="27" t="s">
        <v>0</v>
      </c>
      <c r="S308" s="27" t="s">
        <v>62</v>
      </c>
      <c r="T308" s="27" t="s">
        <v>63</v>
      </c>
      <c r="U308" s="27" t="s">
        <v>64</v>
      </c>
      <c r="V308" s="109" t="s">
        <v>477</v>
      </c>
      <c r="W308" s="47">
        <v>46113</v>
      </c>
      <c r="X308" s="47">
        <v>46203</v>
      </c>
      <c r="Y308" s="48"/>
      <c r="Z308" s="48">
        <v>46099</v>
      </c>
      <c r="AA308" s="49" t="s">
        <v>69</v>
      </c>
      <c r="AC308" s="55">
        <f>COUNTIF(D$6:D308,D308)</f>
        <v>1</v>
      </c>
    </row>
    <row r="309" spans="1:29" s="11" customFormat="1" ht="15" customHeight="1" x14ac:dyDescent="0.25">
      <c r="B309" s="25" t="s">
        <v>390</v>
      </c>
      <c r="C309" s="107" t="str">
        <f t="shared" si="4"/>
        <v>349A-002</v>
      </c>
      <c r="D309" s="39" t="s">
        <v>391</v>
      </c>
      <c r="E309" s="40" t="s">
        <v>397</v>
      </c>
      <c r="F309" s="51" t="s">
        <v>60</v>
      </c>
      <c r="G309" s="51" t="s">
        <v>40</v>
      </c>
      <c r="H309" s="51" t="s">
        <v>66</v>
      </c>
      <c r="I309" s="41">
        <v>3</v>
      </c>
      <c r="J309" s="41">
        <v>6</v>
      </c>
      <c r="K309" s="52">
        <v>5</v>
      </c>
      <c r="L309" s="43">
        <v>0.8</v>
      </c>
      <c r="M309" s="44">
        <v>2</v>
      </c>
      <c r="N309" s="28" t="s">
        <v>41</v>
      </c>
      <c r="O309" s="53">
        <v>150000</v>
      </c>
      <c r="P309" s="120" t="s">
        <v>0</v>
      </c>
      <c r="Q309" s="27" t="s">
        <v>0</v>
      </c>
      <c r="R309" s="27" t="s">
        <v>0</v>
      </c>
      <c r="S309" s="27" t="s">
        <v>62</v>
      </c>
      <c r="T309" s="27" t="s">
        <v>63</v>
      </c>
      <c r="U309" s="27" t="s">
        <v>64</v>
      </c>
      <c r="V309" s="46" t="s">
        <v>0</v>
      </c>
      <c r="W309" s="47">
        <v>46113</v>
      </c>
      <c r="X309" s="47">
        <v>46203</v>
      </c>
      <c r="Y309" s="48"/>
      <c r="Z309" s="48">
        <v>46099</v>
      </c>
      <c r="AA309" s="49" t="s">
        <v>69</v>
      </c>
      <c r="AC309" s="55">
        <f>COUNTIF(D$6:D309,D309)</f>
        <v>2</v>
      </c>
    </row>
    <row r="310" spans="1:29" s="11" customFormat="1" ht="15" customHeight="1" x14ac:dyDescent="0.25">
      <c r="B310" s="50" t="s">
        <v>398</v>
      </c>
      <c r="C310" s="107" t="str">
        <f t="shared" si="4"/>
        <v>170A-001</v>
      </c>
      <c r="D310" s="39" t="s">
        <v>392</v>
      </c>
      <c r="E310" s="40" t="s">
        <v>400</v>
      </c>
      <c r="F310" s="51" t="s">
        <v>60</v>
      </c>
      <c r="G310" s="51" t="s">
        <v>39</v>
      </c>
      <c r="H310" s="51" t="s">
        <v>455</v>
      </c>
      <c r="I310" s="41">
        <v>1</v>
      </c>
      <c r="J310" s="41">
        <v>30</v>
      </c>
      <c r="K310" s="52">
        <v>10</v>
      </c>
      <c r="L310" s="43">
        <v>0.8</v>
      </c>
      <c r="M310" s="44">
        <v>2</v>
      </c>
      <c r="N310" s="28" t="s">
        <v>41</v>
      </c>
      <c r="O310" s="53">
        <v>200000</v>
      </c>
      <c r="P310" s="120" t="s">
        <v>0</v>
      </c>
      <c r="Q310" s="27" t="s">
        <v>0</v>
      </c>
      <c r="R310" s="27" t="s">
        <v>0</v>
      </c>
      <c r="S310" s="27" t="s">
        <v>63</v>
      </c>
      <c r="T310" s="27" t="s">
        <v>62</v>
      </c>
      <c r="U310" s="27" t="s">
        <v>64</v>
      </c>
      <c r="V310" s="46" t="s">
        <v>0</v>
      </c>
      <c r="W310" s="47">
        <v>46113</v>
      </c>
      <c r="X310" s="47">
        <v>46295</v>
      </c>
      <c r="Y310" s="48"/>
      <c r="Z310" s="48">
        <v>46099</v>
      </c>
      <c r="AA310" s="49" t="s">
        <v>69</v>
      </c>
      <c r="AC310" s="55">
        <f>COUNTIF(D$6:D310,D310)</f>
        <v>1</v>
      </c>
    </row>
    <row r="311" spans="1:29" s="11" customFormat="1" ht="15" customHeight="1" x14ac:dyDescent="0.25">
      <c r="B311" s="25" t="s">
        <v>398</v>
      </c>
      <c r="C311" s="107" t="str">
        <f t="shared" si="4"/>
        <v>257A-001</v>
      </c>
      <c r="D311" s="39" t="s">
        <v>393</v>
      </c>
      <c r="E311" s="40" t="s">
        <v>401</v>
      </c>
      <c r="F311" s="51" t="s">
        <v>60</v>
      </c>
      <c r="G311" s="51" t="s">
        <v>39</v>
      </c>
      <c r="H311" s="51" t="s">
        <v>455</v>
      </c>
      <c r="I311" s="41">
        <v>1</v>
      </c>
      <c r="J311" s="41">
        <v>30</v>
      </c>
      <c r="K311" s="52">
        <v>10</v>
      </c>
      <c r="L311" s="43">
        <v>0.8</v>
      </c>
      <c r="M311" s="44">
        <v>2</v>
      </c>
      <c r="N311" s="28" t="s">
        <v>41</v>
      </c>
      <c r="O311" s="53">
        <v>200000</v>
      </c>
      <c r="P311" s="120" t="s">
        <v>0</v>
      </c>
      <c r="Q311" s="27" t="s">
        <v>0</v>
      </c>
      <c r="R311" s="27" t="s">
        <v>0</v>
      </c>
      <c r="S311" s="27" t="s">
        <v>63</v>
      </c>
      <c r="T311" s="27" t="s">
        <v>62</v>
      </c>
      <c r="U311" s="27" t="s">
        <v>64</v>
      </c>
      <c r="V311" s="46" t="s">
        <v>0</v>
      </c>
      <c r="W311" s="47">
        <v>46113</v>
      </c>
      <c r="X311" s="47">
        <v>46295</v>
      </c>
      <c r="Y311" s="48"/>
      <c r="Z311" s="48">
        <v>46099</v>
      </c>
      <c r="AA311" s="49" t="s">
        <v>69</v>
      </c>
      <c r="AC311" s="55">
        <f>COUNTIF(D$6:D311,D311)</f>
        <v>1</v>
      </c>
    </row>
    <row r="312" spans="1:29" s="11" customFormat="1" ht="15" customHeight="1" x14ac:dyDescent="0.25">
      <c r="A312" s="11" t="s">
        <v>123</v>
      </c>
      <c r="B312" s="17" t="s">
        <v>399</v>
      </c>
      <c r="C312" s="107" t="str">
        <f t="shared" si="4"/>
        <v>258A-901</v>
      </c>
      <c r="D312" s="39" t="s">
        <v>402</v>
      </c>
      <c r="E312" s="40" t="s">
        <v>403</v>
      </c>
      <c r="F312" s="51" t="s">
        <v>60</v>
      </c>
      <c r="G312" s="51" t="s">
        <v>39</v>
      </c>
      <c r="H312" s="51" t="s">
        <v>455</v>
      </c>
      <c r="I312" s="41">
        <v>1</v>
      </c>
      <c r="J312" s="41">
        <v>30</v>
      </c>
      <c r="K312" s="52">
        <v>50</v>
      </c>
      <c r="L312" s="43">
        <v>0.8</v>
      </c>
      <c r="M312" s="44">
        <v>2</v>
      </c>
      <c r="N312" s="28" t="s">
        <v>41</v>
      </c>
      <c r="O312" s="53">
        <v>200000</v>
      </c>
      <c r="P312" s="120" t="s">
        <v>0</v>
      </c>
      <c r="Q312" s="27" t="s">
        <v>0</v>
      </c>
      <c r="R312" s="27" t="s">
        <v>0</v>
      </c>
      <c r="S312" s="27" t="s">
        <v>63</v>
      </c>
      <c r="T312" s="27" t="s">
        <v>62</v>
      </c>
      <c r="U312" s="27" t="s">
        <v>64</v>
      </c>
      <c r="V312" s="113" t="s">
        <v>0</v>
      </c>
      <c r="W312" s="47">
        <v>46113</v>
      </c>
      <c r="X312" s="47">
        <v>46295</v>
      </c>
      <c r="Y312" s="48"/>
      <c r="Z312" s="48">
        <v>46099</v>
      </c>
      <c r="AA312" s="49" t="s">
        <v>69</v>
      </c>
      <c r="AC312" s="55">
        <f>COUNTIF(D$6:D312,D312)</f>
        <v>1</v>
      </c>
    </row>
    <row r="313" spans="1:29" s="11" customFormat="1" ht="15" customHeight="1" x14ac:dyDescent="0.25">
      <c r="B313" s="50" t="s">
        <v>404</v>
      </c>
      <c r="C313" s="107" t="str">
        <f t="shared" si="4"/>
        <v>447A-001</v>
      </c>
      <c r="D313" s="39" t="s">
        <v>405</v>
      </c>
      <c r="E313" s="40" t="s">
        <v>446</v>
      </c>
      <c r="F313" s="51" t="s">
        <v>60</v>
      </c>
      <c r="G313" s="51" t="s">
        <v>39</v>
      </c>
      <c r="H313" s="51" t="s">
        <v>455</v>
      </c>
      <c r="I313" s="41">
        <v>8</v>
      </c>
      <c r="J313" s="41">
        <v>25</v>
      </c>
      <c r="K313" s="52">
        <v>30</v>
      </c>
      <c r="L313" s="43">
        <v>0.8</v>
      </c>
      <c r="M313" s="44">
        <v>2</v>
      </c>
      <c r="N313" s="28" t="s">
        <v>41</v>
      </c>
      <c r="O313" s="53">
        <v>100000</v>
      </c>
      <c r="P313" s="120" t="s">
        <v>0</v>
      </c>
      <c r="Q313" s="27" t="s">
        <v>0</v>
      </c>
      <c r="R313" s="27" t="s">
        <v>0</v>
      </c>
      <c r="S313" s="27" t="s">
        <v>63</v>
      </c>
      <c r="T313" s="27" t="s">
        <v>62</v>
      </c>
      <c r="U313" s="27" t="s">
        <v>64</v>
      </c>
      <c r="V313" s="46" t="s">
        <v>0</v>
      </c>
      <c r="W313" s="47">
        <v>46113</v>
      </c>
      <c r="X313" s="47">
        <v>46203</v>
      </c>
      <c r="Y313" s="48"/>
      <c r="Z313" s="48">
        <v>46099</v>
      </c>
      <c r="AA313" s="49" t="s">
        <v>69</v>
      </c>
      <c r="AC313" s="55">
        <f>COUNTIF(D$6:D313,D313)</f>
        <v>1</v>
      </c>
    </row>
    <row r="314" spans="1:29" s="11" customFormat="1" ht="15" customHeight="1" x14ac:dyDescent="0.25">
      <c r="B314" s="25" t="s">
        <v>404</v>
      </c>
      <c r="C314" s="107" t="str">
        <f t="shared" si="4"/>
        <v>448A-001</v>
      </c>
      <c r="D314" s="39" t="s">
        <v>406</v>
      </c>
      <c r="E314" s="40" t="s">
        <v>447</v>
      </c>
      <c r="F314" s="51" t="s">
        <v>60</v>
      </c>
      <c r="G314" s="51" t="s">
        <v>39</v>
      </c>
      <c r="H314" s="51" t="s">
        <v>455</v>
      </c>
      <c r="I314" s="41">
        <v>8</v>
      </c>
      <c r="J314" s="41">
        <v>25</v>
      </c>
      <c r="K314" s="52">
        <v>30</v>
      </c>
      <c r="L314" s="43">
        <v>0.8</v>
      </c>
      <c r="M314" s="44">
        <v>2</v>
      </c>
      <c r="N314" s="28" t="s">
        <v>41</v>
      </c>
      <c r="O314" s="53">
        <v>100000</v>
      </c>
      <c r="P314" s="120" t="s">
        <v>0</v>
      </c>
      <c r="Q314" s="27" t="s">
        <v>0</v>
      </c>
      <c r="R314" s="27" t="s">
        <v>0</v>
      </c>
      <c r="S314" s="27" t="s">
        <v>63</v>
      </c>
      <c r="T314" s="27" t="s">
        <v>62</v>
      </c>
      <c r="U314" s="27" t="s">
        <v>64</v>
      </c>
      <c r="V314" s="46" t="s">
        <v>0</v>
      </c>
      <c r="W314" s="47">
        <v>46113</v>
      </c>
      <c r="X314" s="47">
        <v>46203</v>
      </c>
      <c r="Y314" s="48"/>
      <c r="Z314" s="48">
        <v>46099</v>
      </c>
      <c r="AA314" s="49" t="s">
        <v>69</v>
      </c>
      <c r="AC314" s="55">
        <f>COUNTIF(D$6:D314,D314)</f>
        <v>1</v>
      </c>
    </row>
    <row r="315" spans="1:29" s="11" customFormat="1" ht="15" customHeight="1" x14ac:dyDescent="0.25">
      <c r="B315" s="25" t="s">
        <v>404</v>
      </c>
      <c r="C315" s="107" t="str">
        <f t="shared" si="4"/>
        <v>449A-001</v>
      </c>
      <c r="D315" s="39" t="s">
        <v>407</v>
      </c>
      <c r="E315" s="40" t="s">
        <v>448</v>
      </c>
      <c r="F315" s="51" t="s">
        <v>60</v>
      </c>
      <c r="G315" s="51" t="s">
        <v>39</v>
      </c>
      <c r="H315" s="51" t="s">
        <v>455</v>
      </c>
      <c r="I315" s="41">
        <v>2</v>
      </c>
      <c r="J315" s="41">
        <v>20</v>
      </c>
      <c r="K315" s="52">
        <v>100</v>
      </c>
      <c r="L315" s="43">
        <v>0.8</v>
      </c>
      <c r="M315" s="44">
        <v>2</v>
      </c>
      <c r="N315" s="28" t="s">
        <v>41</v>
      </c>
      <c r="O315" s="53">
        <v>200000</v>
      </c>
      <c r="P315" s="120" t="s">
        <v>0</v>
      </c>
      <c r="Q315" s="27" t="s">
        <v>0</v>
      </c>
      <c r="R315" s="27" t="s">
        <v>0</v>
      </c>
      <c r="S315" s="27" t="s">
        <v>63</v>
      </c>
      <c r="T315" s="27" t="s">
        <v>62</v>
      </c>
      <c r="U315" s="27" t="s">
        <v>64</v>
      </c>
      <c r="V315" s="46" t="s">
        <v>0</v>
      </c>
      <c r="W315" s="47">
        <v>46113</v>
      </c>
      <c r="X315" s="47">
        <v>46203</v>
      </c>
      <c r="Y315" s="48"/>
      <c r="Z315" s="48">
        <v>46099</v>
      </c>
      <c r="AA315" s="49" t="s">
        <v>69</v>
      </c>
      <c r="AC315" s="55">
        <f>COUNTIF(D$6:D315,D315)</f>
        <v>1</v>
      </c>
    </row>
    <row r="316" spans="1:29" s="11" customFormat="1" ht="15" customHeight="1" x14ac:dyDescent="0.25">
      <c r="B316" s="25" t="s">
        <v>404</v>
      </c>
      <c r="C316" s="107" t="str">
        <f t="shared" si="4"/>
        <v>450A-001</v>
      </c>
      <c r="D316" s="39" t="s">
        <v>408</v>
      </c>
      <c r="E316" s="40" t="s">
        <v>449</v>
      </c>
      <c r="F316" s="51" t="s">
        <v>60</v>
      </c>
      <c r="G316" s="51" t="s">
        <v>39</v>
      </c>
      <c r="H316" s="51" t="s">
        <v>455</v>
      </c>
      <c r="I316" s="41">
        <v>2</v>
      </c>
      <c r="J316" s="41">
        <v>20</v>
      </c>
      <c r="K316" s="52">
        <v>100</v>
      </c>
      <c r="L316" s="43">
        <v>0.8</v>
      </c>
      <c r="M316" s="44">
        <v>2</v>
      </c>
      <c r="N316" s="28" t="s">
        <v>41</v>
      </c>
      <c r="O316" s="53">
        <v>200000</v>
      </c>
      <c r="P316" s="120" t="s">
        <v>0</v>
      </c>
      <c r="Q316" s="27" t="s">
        <v>0</v>
      </c>
      <c r="R316" s="27" t="s">
        <v>0</v>
      </c>
      <c r="S316" s="27" t="s">
        <v>63</v>
      </c>
      <c r="T316" s="27" t="s">
        <v>62</v>
      </c>
      <c r="U316" s="27" t="s">
        <v>64</v>
      </c>
      <c r="V316" s="46" t="s">
        <v>0</v>
      </c>
      <c r="W316" s="47">
        <v>46113</v>
      </c>
      <c r="X316" s="47">
        <v>46203</v>
      </c>
      <c r="Y316" s="48"/>
      <c r="Z316" s="48">
        <v>46099</v>
      </c>
      <c r="AA316" s="49" t="s">
        <v>69</v>
      </c>
      <c r="AC316" s="55">
        <f>COUNTIF(D$6:D316,D316)</f>
        <v>1</v>
      </c>
    </row>
    <row r="317" spans="1:29" s="11" customFormat="1" ht="15" customHeight="1" x14ac:dyDescent="0.25">
      <c r="B317" s="26" t="s">
        <v>404</v>
      </c>
      <c r="C317" s="107" t="str">
        <f t="shared" si="4"/>
        <v>451A-001</v>
      </c>
      <c r="D317" s="39" t="s">
        <v>409</v>
      </c>
      <c r="E317" s="40" t="s">
        <v>450</v>
      </c>
      <c r="F317" s="51" t="s">
        <v>60</v>
      </c>
      <c r="G317" s="51" t="s">
        <v>39</v>
      </c>
      <c r="H317" s="51" t="s">
        <v>455</v>
      </c>
      <c r="I317" s="41">
        <v>3</v>
      </c>
      <c r="J317" s="41">
        <v>25</v>
      </c>
      <c r="K317" s="52">
        <v>20</v>
      </c>
      <c r="L317" s="43">
        <v>0.8</v>
      </c>
      <c r="M317" s="44">
        <v>2</v>
      </c>
      <c r="N317" s="28" t="s">
        <v>41</v>
      </c>
      <c r="O317" s="53">
        <v>100000</v>
      </c>
      <c r="P317" s="120" t="s">
        <v>0</v>
      </c>
      <c r="Q317" s="27" t="s">
        <v>0</v>
      </c>
      <c r="R317" s="27" t="s">
        <v>0</v>
      </c>
      <c r="S317" s="27" t="s">
        <v>63</v>
      </c>
      <c r="T317" s="27" t="s">
        <v>62</v>
      </c>
      <c r="U317" s="27" t="s">
        <v>64</v>
      </c>
      <c r="V317" s="46" t="s">
        <v>0</v>
      </c>
      <c r="W317" s="47">
        <v>46113</v>
      </c>
      <c r="X317" s="47">
        <v>46203</v>
      </c>
      <c r="Y317" s="48"/>
      <c r="Z317" s="48">
        <v>46099</v>
      </c>
      <c r="AA317" s="49" t="s">
        <v>69</v>
      </c>
      <c r="AC317" s="55">
        <f>COUNTIF(D$6:D317,D317)</f>
        <v>1</v>
      </c>
    </row>
    <row r="318" spans="1:29" s="11" customFormat="1" ht="15" customHeight="1" x14ac:dyDescent="0.25">
      <c r="A318" s="11" t="s">
        <v>123</v>
      </c>
      <c r="B318" s="105" t="s">
        <v>410</v>
      </c>
      <c r="C318" s="108" t="str">
        <f t="shared" si="4"/>
        <v>526A-901</v>
      </c>
      <c r="D318" s="94" t="s">
        <v>411</v>
      </c>
      <c r="E318" s="105" t="s">
        <v>412</v>
      </c>
      <c r="F318" s="88" t="s">
        <v>60</v>
      </c>
      <c r="G318" s="88" t="s">
        <v>39</v>
      </c>
      <c r="H318" s="88" t="s">
        <v>455</v>
      </c>
      <c r="I318" s="95">
        <v>3</v>
      </c>
      <c r="J318" s="95">
        <v>40</v>
      </c>
      <c r="K318" s="81">
        <v>10</v>
      </c>
      <c r="L318" s="96">
        <v>0.8</v>
      </c>
      <c r="M318" s="86">
        <v>2</v>
      </c>
      <c r="N318" s="22" t="s">
        <v>41</v>
      </c>
      <c r="O318" s="23">
        <v>150000</v>
      </c>
      <c r="P318" s="122" t="s">
        <v>0</v>
      </c>
      <c r="Q318" s="14" t="s">
        <v>0</v>
      </c>
      <c r="R318" s="14" t="s">
        <v>0</v>
      </c>
      <c r="S318" s="14" t="s">
        <v>63</v>
      </c>
      <c r="T318" s="14" t="s">
        <v>62</v>
      </c>
      <c r="U318" s="14" t="s">
        <v>64</v>
      </c>
      <c r="V318" s="112" t="s">
        <v>0</v>
      </c>
      <c r="W318" s="16">
        <v>46092</v>
      </c>
      <c r="X318" s="16">
        <v>46295</v>
      </c>
      <c r="Y318" s="12"/>
      <c r="Z318" s="12"/>
      <c r="AA318" s="3"/>
      <c r="AC318" s="55">
        <f>COUNTIF(D$6:D318,D318)</f>
        <v>1</v>
      </c>
    </row>
  </sheetData>
  <autoFilter ref="A5:AA318" xr:uid="{00000000-0001-0000-0000-000000000000}"/>
  <mergeCells count="29">
    <mergeCell ref="B2:B5"/>
    <mergeCell ref="D2:D5"/>
    <mergeCell ref="E2:E5"/>
    <mergeCell ref="M2:U2"/>
    <mergeCell ref="O3:P3"/>
    <mergeCell ref="F3:F5"/>
    <mergeCell ref="F2:H2"/>
    <mergeCell ref="H4:H5"/>
    <mergeCell ref="G3:H3"/>
    <mergeCell ref="C2:C5"/>
    <mergeCell ref="I2:L2"/>
    <mergeCell ref="I3:I5"/>
    <mergeCell ref="J3:J5"/>
    <mergeCell ref="K3:K5"/>
    <mergeCell ref="L3:L5"/>
    <mergeCell ref="N3:N5"/>
    <mergeCell ref="M3:M5"/>
    <mergeCell ref="T4:T5"/>
    <mergeCell ref="U4:U5"/>
    <mergeCell ref="Q4:Q5"/>
    <mergeCell ref="R4:R5"/>
    <mergeCell ref="S4:S5"/>
    <mergeCell ref="S3:U3"/>
    <mergeCell ref="Q3:R3"/>
    <mergeCell ref="W2:W5"/>
    <mergeCell ref="X2:X5"/>
    <mergeCell ref="V2:V5"/>
    <mergeCell ref="Z2:Z5"/>
    <mergeCell ref="AA2:AA5"/>
  </mergeCells>
  <phoneticPr fontId="9"/>
  <conditionalFormatting sqref="C6:C318">
    <cfRule type="duplicateValues" dxfId="0" priority="43"/>
  </conditionalFormatting>
  <pageMargins left="0.7" right="0.7" top="0.75" bottom="0.75" header="0.3" footer="0.3"/>
  <pageSetup paperSize="8" scale="37" fitToHeight="0" orientation="portrait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F039-8523-4FD6-AB0E-543AF916F2A1}">
  <dimension ref="B1:S373"/>
  <sheetViews>
    <sheetView showGridLines="0" zoomScale="85" zoomScaleNormal="85" workbookViewId="0">
      <pane xSplit="2" ySplit="8" topLeftCell="C9" activePane="bottomRight" state="frozen"/>
      <selection pane="topRight" activeCell="C1" sqref="C1"/>
      <selection pane="bottomLeft" activeCell="A5" sqref="A5"/>
      <selection pane="bottomRight"/>
    </sheetView>
  </sheetViews>
  <sheetFormatPr defaultColWidth="8.875" defaultRowHeight="15" x14ac:dyDescent="0.25"/>
  <cols>
    <col min="1" max="1" width="4.875" style="34" customWidth="1"/>
    <col min="2" max="2" width="29.25" style="34" bestFit="1" customWidth="1"/>
    <col min="3" max="19" width="20.625" style="34" customWidth="1"/>
    <col min="20" max="16384" width="8.875" style="34"/>
  </cols>
  <sheetData>
    <row r="1" spans="2:19" x14ac:dyDescent="0.25">
      <c r="B1" s="11" t="s">
        <v>6</v>
      </c>
      <c r="C1" s="11"/>
      <c r="D1" s="11" t="s">
        <v>473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2:19" x14ac:dyDescent="0.25">
      <c r="B2" s="31" t="s">
        <v>34</v>
      </c>
      <c r="C2" s="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2:19" ht="18" customHeight="1" x14ac:dyDescent="0.25">
      <c r="B3" s="29" t="s">
        <v>1</v>
      </c>
      <c r="C3" s="87" t="s">
        <v>456</v>
      </c>
      <c r="D3" s="87" t="s">
        <v>457</v>
      </c>
      <c r="E3" s="87" t="s">
        <v>458</v>
      </c>
      <c r="F3" s="87" t="s">
        <v>459</v>
      </c>
      <c r="G3" s="87" t="s">
        <v>460</v>
      </c>
      <c r="H3" s="87" t="s">
        <v>461</v>
      </c>
      <c r="I3" s="87" t="s">
        <v>462</v>
      </c>
      <c r="J3" s="87" t="s">
        <v>463</v>
      </c>
      <c r="K3" s="87" t="s">
        <v>464</v>
      </c>
      <c r="L3" s="87" t="s">
        <v>465</v>
      </c>
      <c r="M3" s="87" t="s">
        <v>466</v>
      </c>
      <c r="N3" s="87" t="s">
        <v>467</v>
      </c>
      <c r="O3" s="87" t="s">
        <v>468</v>
      </c>
      <c r="P3" s="87" t="s">
        <v>469</v>
      </c>
      <c r="Q3" s="87" t="s">
        <v>470</v>
      </c>
      <c r="R3" s="87" t="s">
        <v>471</v>
      </c>
      <c r="S3" s="87" t="s">
        <v>472</v>
      </c>
    </row>
    <row r="4" spans="2:19" ht="18" customHeight="1" x14ac:dyDescent="0.25">
      <c r="B4" s="10" t="s">
        <v>35</v>
      </c>
      <c r="C4" s="70">
        <v>1329</v>
      </c>
      <c r="D4" s="70">
        <v>1475</v>
      </c>
      <c r="E4" s="70">
        <v>1476</v>
      </c>
      <c r="F4" s="70">
        <v>1478</v>
      </c>
      <c r="G4" s="70">
        <v>1329</v>
      </c>
      <c r="H4" s="70">
        <v>1475</v>
      </c>
      <c r="I4" s="70">
        <v>1554</v>
      </c>
      <c r="J4" s="70">
        <v>1677</v>
      </c>
      <c r="K4" s="70">
        <v>1680</v>
      </c>
      <c r="L4" s="70">
        <v>1698</v>
      </c>
      <c r="M4" s="70">
        <v>2093</v>
      </c>
      <c r="N4" s="70">
        <v>2235</v>
      </c>
      <c r="O4" s="70">
        <v>2843</v>
      </c>
      <c r="P4" s="70">
        <v>2844</v>
      </c>
      <c r="Q4" s="70" t="s">
        <v>260</v>
      </c>
      <c r="R4" s="70" t="s">
        <v>261</v>
      </c>
      <c r="S4" s="70" t="s">
        <v>262</v>
      </c>
    </row>
    <row r="5" spans="2:19" ht="18" customHeight="1" x14ac:dyDescent="0.25">
      <c r="B5" s="10" t="s">
        <v>12</v>
      </c>
      <c r="C5" s="70" t="s">
        <v>67</v>
      </c>
      <c r="D5" s="70" t="s">
        <v>67</v>
      </c>
      <c r="E5" s="70" t="s">
        <v>67</v>
      </c>
      <c r="F5" s="70" t="s">
        <v>67</v>
      </c>
      <c r="G5" s="70" t="s">
        <v>15</v>
      </c>
      <c r="H5" s="70" t="s">
        <v>15</v>
      </c>
      <c r="I5" s="70" t="s">
        <v>15</v>
      </c>
      <c r="J5" s="70" t="s">
        <v>15</v>
      </c>
      <c r="K5" s="70" t="s">
        <v>15</v>
      </c>
      <c r="L5" s="70" t="s">
        <v>15</v>
      </c>
      <c r="M5" s="70" t="s">
        <v>15</v>
      </c>
      <c r="N5" s="70" t="s">
        <v>15</v>
      </c>
      <c r="O5" s="70" t="s">
        <v>15</v>
      </c>
      <c r="P5" s="70" t="s">
        <v>15</v>
      </c>
      <c r="Q5" s="70" t="s">
        <v>15</v>
      </c>
      <c r="R5" s="70" t="s">
        <v>15</v>
      </c>
      <c r="S5" s="70" t="s">
        <v>15</v>
      </c>
    </row>
    <row r="6" spans="2:19" ht="18" customHeight="1" x14ac:dyDescent="0.25">
      <c r="B6" s="10" t="s">
        <v>36</v>
      </c>
      <c r="C6" s="70">
        <v>2</v>
      </c>
      <c r="D6" s="70">
        <v>2</v>
      </c>
      <c r="E6" s="70">
        <v>1</v>
      </c>
      <c r="F6" s="70">
        <v>1</v>
      </c>
      <c r="G6" s="70">
        <v>2</v>
      </c>
      <c r="H6" s="70">
        <v>2</v>
      </c>
      <c r="I6" s="70">
        <v>2</v>
      </c>
      <c r="J6" s="70">
        <v>2</v>
      </c>
      <c r="K6" s="70">
        <v>2</v>
      </c>
      <c r="L6" s="70">
        <v>3</v>
      </c>
      <c r="M6" s="70">
        <v>2</v>
      </c>
      <c r="N6" s="70">
        <v>2</v>
      </c>
      <c r="O6" s="70">
        <v>2</v>
      </c>
      <c r="P6" s="70">
        <v>2</v>
      </c>
      <c r="Q6" s="70">
        <v>2</v>
      </c>
      <c r="R6" s="70">
        <v>2</v>
      </c>
      <c r="S6" s="70">
        <v>2</v>
      </c>
    </row>
    <row r="7" spans="2:19" ht="27.75" customHeight="1" x14ac:dyDescent="0.25">
      <c r="B7" s="10" t="s">
        <v>38</v>
      </c>
      <c r="C7" s="70" t="s">
        <v>27</v>
      </c>
      <c r="D7" s="70" t="s">
        <v>27</v>
      </c>
      <c r="E7" s="70" t="s">
        <v>27</v>
      </c>
      <c r="F7" s="70" t="s">
        <v>27</v>
      </c>
      <c r="G7" s="70" t="s">
        <v>27</v>
      </c>
      <c r="H7" s="70" t="s">
        <v>27</v>
      </c>
      <c r="I7" s="70" t="s">
        <v>27</v>
      </c>
      <c r="J7" s="70" t="s">
        <v>27</v>
      </c>
      <c r="K7" s="70" t="s">
        <v>27</v>
      </c>
      <c r="L7" s="70" t="s">
        <v>27</v>
      </c>
      <c r="M7" s="70" t="s">
        <v>27</v>
      </c>
      <c r="N7" s="70" t="s">
        <v>27</v>
      </c>
      <c r="O7" s="70" t="s">
        <v>27</v>
      </c>
      <c r="P7" s="70" t="s">
        <v>27</v>
      </c>
      <c r="Q7" s="70" t="s">
        <v>27</v>
      </c>
      <c r="R7" s="70" t="s">
        <v>27</v>
      </c>
      <c r="S7" s="70" t="s">
        <v>27</v>
      </c>
    </row>
    <row r="8" spans="2:19" s="8" customFormat="1" ht="18" customHeight="1" x14ac:dyDescent="0.25">
      <c r="B8" s="124" t="s">
        <v>474</v>
      </c>
      <c r="C8" s="71">
        <v>400000</v>
      </c>
      <c r="D8" s="71">
        <v>400000</v>
      </c>
      <c r="E8" s="71">
        <v>200000</v>
      </c>
      <c r="F8" s="71">
        <v>200000</v>
      </c>
      <c r="G8" s="71">
        <v>400000</v>
      </c>
      <c r="H8" s="71">
        <v>400000</v>
      </c>
      <c r="I8" s="71">
        <v>300000</v>
      </c>
      <c r="J8" s="71">
        <v>300000</v>
      </c>
      <c r="K8" s="71">
        <v>200000</v>
      </c>
      <c r="L8" s="71">
        <v>600000</v>
      </c>
      <c r="M8" s="71">
        <v>400000</v>
      </c>
      <c r="N8" s="71">
        <v>400000</v>
      </c>
      <c r="O8" s="71">
        <v>400000</v>
      </c>
      <c r="P8" s="71">
        <v>400000</v>
      </c>
      <c r="Q8" s="71">
        <v>800000</v>
      </c>
      <c r="R8" s="71">
        <v>400000</v>
      </c>
      <c r="S8" s="71">
        <v>600000</v>
      </c>
    </row>
    <row r="9" spans="2:19" x14ac:dyDescent="0.25">
      <c r="B9" s="30">
        <v>46113</v>
      </c>
      <c r="C9" s="68">
        <v>1</v>
      </c>
      <c r="D9" s="69">
        <v>1</v>
      </c>
      <c r="E9" s="69">
        <v>1</v>
      </c>
      <c r="F9" s="69">
        <v>1</v>
      </c>
      <c r="G9" s="69">
        <v>1</v>
      </c>
      <c r="H9" s="69">
        <v>1</v>
      </c>
      <c r="I9" s="69">
        <v>1</v>
      </c>
      <c r="J9" s="69">
        <v>1</v>
      </c>
      <c r="K9" s="69">
        <v>1</v>
      </c>
      <c r="L9" s="69">
        <v>1</v>
      </c>
      <c r="M9" s="69">
        <v>1</v>
      </c>
      <c r="N9" s="69">
        <v>1</v>
      </c>
      <c r="O9" s="69">
        <v>1</v>
      </c>
      <c r="P9" s="69">
        <v>1</v>
      </c>
      <c r="Q9" s="69">
        <v>1</v>
      </c>
      <c r="R9" s="69">
        <v>2</v>
      </c>
      <c r="S9" s="69">
        <v>1</v>
      </c>
    </row>
    <row r="10" spans="2:19" x14ac:dyDescent="0.25">
      <c r="B10" s="30">
        <v>46114</v>
      </c>
      <c r="C10" s="68">
        <v>1</v>
      </c>
      <c r="D10" s="68">
        <v>1</v>
      </c>
      <c r="E10" s="68">
        <v>1</v>
      </c>
      <c r="F10" s="68">
        <v>1</v>
      </c>
      <c r="G10" s="68">
        <v>1</v>
      </c>
      <c r="H10" s="68">
        <v>1</v>
      </c>
      <c r="I10" s="68">
        <v>1</v>
      </c>
      <c r="J10" s="68">
        <v>2</v>
      </c>
      <c r="K10" s="68">
        <v>1</v>
      </c>
      <c r="L10" s="68">
        <v>1</v>
      </c>
      <c r="M10" s="68">
        <v>1</v>
      </c>
      <c r="N10" s="68">
        <v>1</v>
      </c>
      <c r="O10" s="68">
        <v>1</v>
      </c>
      <c r="P10" s="68">
        <v>1</v>
      </c>
      <c r="Q10" s="68">
        <v>1</v>
      </c>
      <c r="R10" s="68">
        <v>2</v>
      </c>
      <c r="S10" s="68">
        <v>1</v>
      </c>
    </row>
    <row r="11" spans="2:19" x14ac:dyDescent="0.25">
      <c r="B11" s="30">
        <v>46115</v>
      </c>
      <c r="C11" s="68">
        <v>1</v>
      </c>
      <c r="D11" s="68">
        <v>1</v>
      </c>
      <c r="E11" s="68">
        <v>1</v>
      </c>
      <c r="F11" s="68">
        <v>1</v>
      </c>
      <c r="G11" s="68">
        <v>1</v>
      </c>
      <c r="H11" s="68">
        <v>1</v>
      </c>
      <c r="I11" s="68">
        <v>2</v>
      </c>
      <c r="J11" s="68">
        <v>2</v>
      </c>
      <c r="K11" s="68">
        <v>2</v>
      </c>
      <c r="L11" s="68">
        <v>1</v>
      </c>
      <c r="M11" s="68">
        <v>2</v>
      </c>
      <c r="N11" s="68">
        <v>2</v>
      </c>
      <c r="O11" s="68">
        <v>2</v>
      </c>
      <c r="P11" s="68">
        <v>2</v>
      </c>
      <c r="Q11" s="68">
        <v>1</v>
      </c>
      <c r="R11" s="68">
        <v>2</v>
      </c>
      <c r="S11" s="68">
        <v>1</v>
      </c>
    </row>
    <row r="12" spans="2:19" x14ac:dyDescent="0.25">
      <c r="B12" s="30">
        <v>46116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2:19" x14ac:dyDescent="0.25">
      <c r="B13" s="30">
        <v>46117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2:19" x14ac:dyDescent="0.25">
      <c r="B14" s="30">
        <v>46118</v>
      </c>
      <c r="C14" s="68">
        <v>1</v>
      </c>
      <c r="D14" s="68">
        <v>1</v>
      </c>
      <c r="E14" s="68">
        <v>1</v>
      </c>
      <c r="F14" s="68">
        <v>1</v>
      </c>
      <c r="G14" s="68">
        <v>1</v>
      </c>
      <c r="H14" s="68">
        <v>1</v>
      </c>
      <c r="I14" s="68">
        <v>2</v>
      </c>
      <c r="J14" s="68">
        <v>2</v>
      </c>
      <c r="K14" s="68">
        <v>2</v>
      </c>
      <c r="L14" s="68">
        <v>2</v>
      </c>
      <c r="M14" s="68">
        <v>1</v>
      </c>
      <c r="N14" s="68">
        <v>1</v>
      </c>
      <c r="O14" s="68">
        <v>2</v>
      </c>
      <c r="P14" s="68">
        <v>2</v>
      </c>
      <c r="Q14" s="68">
        <v>1</v>
      </c>
      <c r="R14" s="68">
        <v>1</v>
      </c>
      <c r="S14" s="68">
        <v>1</v>
      </c>
    </row>
    <row r="15" spans="2:19" x14ac:dyDescent="0.25">
      <c r="B15" s="30">
        <v>46119</v>
      </c>
      <c r="C15" s="68">
        <v>1</v>
      </c>
      <c r="D15" s="68">
        <v>1</v>
      </c>
      <c r="E15" s="68">
        <v>1</v>
      </c>
      <c r="F15" s="68">
        <v>1</v>
      </c>
      <c r="G15" s="68">
        <v>1</v>
      </c>
      <c r="H15" s="68">
        <v>1</v>
      </c>
      <c r="I15" s="68">
        <v>2</v>
      </c>
      <c r="J15" s="68">
        <v>2</v>
      </c>
      <c r="K15" s="68">
        <v>1</v>
      </c>
      <c r="L15" s="68">
        <v>2</v>
      </c>
      <c r="M15" s="68">
        <v>1</v>
      </c>
      <c r="N15" s="68">
        <v>1</v>
      </c>
      <c r="O15" s="68">
        <v>1</v>
      </c>
      <c r="P15" s="68">
        <v>1</v>
      </c>
      <c r="Q15" s="68">
        <v>1</v>
      </c>
      <c r="R15" s="68">
        <v>1</v>
      </c>
      <c r="S15" s="68">
        <v>1</v>
      </c>
    </row>
    <row r="16" spans="2:19" x14ac:dyDescent="0.25">
      <c r="B16" s="30">
        <v>46120</v>
      </c>
      <c r="C16" s="68">
        <v>1</v>
      </c>
      <c r="D16" s="68">
        <v>1</v>
      </c>
      <c r="E16" s="68">
        <v>1</v>
      </c>
      <c r="F16" s="68">
        <v>1</v>
      </c>
      <c r="G16" s="68">
        <v>1</v>
      </c>
      <c r="H16" s="68">
        <v>1</v>
      </c>
      <c r="I16" s="68">
        <v>1</v>
      </c>
      <c r="J16" s="68">
        <v>2</v>
      </c>
      <c r="K16" s="68">
        <v>1</v>
      </c>
      <c r="L16" s="68">
        <v>1</v>
      </c>
      <c r="M16" s="68">
        <v>1</v>
      </c>
      <c r="N16" s="68">
        <v>1</v>
      </c>
      <c r="O16" s="68">
        <v>1</v>
      </c>
      <c r="P16" s="68">
        <v>1</v>
      </c>
      <c r="Q16" s="68">
        <v>1</v>
      </c>
      <c r="R16" s="68">
        <v>1</v>
      </c>
      <c r="S16" s="68">
        <v>1</v>
      </c>
    </row>
    <row r="17" spans="2:19" x14ac:dyDescent="0.25">
      <c r="B17" s="30">
        <v>46121</v>
      </c>
      <c r="C17" s="68">
        <v>1</v>
      </c>
      <c r="D17" s="68">
        <v>1</v>
      </c>
      <c r="E17" s="68">
        <v>1</v>
      </c>
      <c r="F17" s="68">
        <v>1</v>
      </c>
      <c r="G17" s="68">
        <v>1</v>
      </c>
      <c r="H17" s="68">
        <v>1</v>
      </c>
      <c r="I17" s="68">
        <v>1</v>
      </c>
      <c r="J17" s="68">
        <v>1</v>
      </c>
      <c r="K17" s="68">
        <v>1</v>
      </c>
      <c r="L17" s="68">
        <v>1</v>
      </c>
      <c r="M17" s="68">
        <v>1</v>
      </c>
      <c r="N17" s="68">
        <v>1</v>
      </c>
      <c r="O17" s="68">
        <v>1</v>
      </c>
      <c r="P17" s="68">
        <v>1</v>
      </c>
      <c r="Q17" s="68">
        <v>1</v>
      </c>
      <c r="R17" s="68">
        <v>1</v>
      </c>
      <c r="S17" s="68">
        <v>1</v>
      </c>
    </row>
    <row r="18" spans="2:19" x14ac:dyDescent="0.25">
      <c r="B18" s="30">
        <v>46122</v>
      </c>
      <c r="C18" s="68">
        <v>1</v>
      </c>
      <c r="D18" s="68">
        <v>1</v>
      </c>
      <c r="E18" s="68">
        <v>1</v>
      </c>
      <c r="F18" s="68">
        <v>1</v>
      </c>
      <c r="G18" s="68">
        <v>1</v>
      </c>
      <c r="H18" s="68">
        <v>1</v>
      </c>
      <c r="I18" s="68">
        <v>1</v>
      </c>
      <c r="J18" s="68">
        <v>1</v>
      </c>
      <c r="K18" s="68">
        <v>1</v>
      </c>
      <c r="L18" s="68">
        <v>1</v>
      </c>
      <c r="M18" s="68">
        <v>1</v>
      </c>
      <c r="N18" s="68">
        <v>1</v>
      </c>
      <c r="O18" s="68">
        <v>1</v>
      </c>
      <c r="P18" s="68">
        <v>1</v>
      </c>
      <c r="Q18" s="68">
        <v>1</v>
      </c>
      <c r="R18" s="68">
        <v>1</v>
      </c>
      <c r="S18" s="68">
        <v>1</v>
      </c>
    </row>
    <row r="19" spans="2:19" x14ac:dyDescent="0.25">
      <c r="B19" s="30">
        <v>46123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pans="2:19" x14ac:dyDescent="0.25">
      <c r="B20" s="30">
        <v>46124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</row>
    <row r="21" spans="2:19" x14ac:dyDescent="0.25">
      <c r="B21" s="30">
        <v>46125</v>
      </c>
      <c r="C21" s="68">
        <v>1</v>
      </c>
      <c r="D21" s="68">
        <v>1</v>
      </c>
      <c r="E21" s="68">
        <v>1</v>
      </c>
      <c r="F21" s="68">
        <v>1</v>
      </c>
      <c r="G21" s="68">
        <v>1</v>
      </c>
      <c r="H21" s="68">
        <v>1</v>
      </c>
      <c r="I21" s="68">
        <v>1</v>
      </c>
      <c r="J21" s="68">
        <v>1</v>
      </c>
      <c r="K21" s="68">
        <v>1</v>
      </c>
      <c r="L21" s="68">
        <v>1</v>
      </c>
      <c r="M21" s="68">
        <v>1</v>
      </c>
      <c r="N21" s="68">
        <v>1</v>
      </c>
      <c r="O21" s="68">
        <v>1</v>
      </c>
      <c r="P21" s="68">
        <v>1</v>
      </c>
      <c r="Q21" s="68">
        <v>1</v>
      </c>
      <c r="R21" s="68">
        <v>1</v>
      </c>
      <c r="S21" s="68">
        <v>1</v>
      </c>
    </row>
    <row r="22" spans="2:19" x14ac:dyDescent="0.25">
      <c r="B22" s="30">
        <v>46126</v>
      </c>
      <c r="C22" s="68">
        <v>1</v>
      </c>
      <c r="D22" s="68">
        <v>1</v>
      </c>
      <c r="E22" s="68">
        <v>1</v>
      </c>
      <c r="F22" s="68">
        <v>1</v>
      </c>
      <c r="G22" s="68">
        <v>1</v>
      </c>
      <c r="H22" s="68">
        <v>1</v>
      </c>
      <c r="I22" s="68">
        <v>2</v>
      </c>
      <c r="J22" s="68">
        <v>1</v>
      </c>
      <c r="K22" s="68">
        <v>1</v>
      </c>
      <c r="L22" s="68">
        <v>1</v>
      </c>
      <c r="M22" s="68">
        <v>1</v>
      </c>
      <c r="N22" s="68">
        <v>1</v>
      </c>
      <c r="O22" s="68">
        <v>1</v>
      </c>
      <c r="P22" s="68">
        <v>1</v>
      </c>
      <c r="Q22" s="68">
        <v>1</v>
      </c>
      <c r="R22" s="68">
        <v>1</v>
      </c>
      <c r="S22" s="68">
        <v>1</v>
      </c>
    </row>
    <row r="23" spans="2:19" x14ac:dyDescent="0.25">
      <c r="B23" s="30">
        <v>46127</v>
      </c>
      <c r="C23" s="68">
        <v>1</v>
      </c>
      <c r="D23" s="68">
        <v>1</v>
      </c>
      <c r="E23" s="68">
        <v>1</v>
      </c>
      <c r="F23" s="68">
        <v>1</v>
      </c>
      <c r="G23" s="68">
        <v>1</v>
      </c>
      <c r="H23" s="68">
        <v>1</v>
      </c>
      <c r="I23" s="68">
        <v>1</v>
      </c>
      <c r="J23" s="68">
        <v>1</v>
      </c>
      <c r="K23" s="68">
        <v>1</v>
      </c>
      <c r="L23" s="68">
        <v>1</v>
      </c>
      <c r="M23" s="68">
        <v>1</v>
      </c>
      <c r="N23" s="68">
        <v>1</v>
      </c>
      <c r="O23" s="68">
        <v>1</v>
      </c>
      <c r="P23" s="68">
        <v>1</v>
      </c>
      <c r="Q23" s="68">
        <v>1</v>
      </c>
      <c r="R23" s="68">
        <v>1</v>
      </c>
      <c r="S23" s="68">
        <v>1</v>
      </c>
    </row>
    <row r="24" spans="2:19" x14ac:dyDescent="0.25">
      <c r="B24" s="30">
        <v>46128</v>
      </c>
      <c r="C24" s="68">
        <v>1</v>
      </c>
      <c r="D24" s="68">
        <v>1</v>
      </c>
      <c r="E24" s="68">
        <v>1</v>
      </c>
      <c r="F24" s="68">
        <v>1</v>
      </c>
      <c r="G24" s="68">
        <v>1</v>
      </c>
      <c r="H24" s="68">
        <v>1</v>
      </c>
      <c r="I24" s="68">
        <v>1</v>
      </c>
      <c r="J24" s="68">
        <v>1</v>
      </c>
      <c r="K24" s="68">
        <v>1</v>
      </c>
      <c r="L24" s="68">
        <v>1</v>
      </c>
      <c r="M24" s="68">
        <v>1</v>
      </c>
      <c r="N24" s="68">
        <v>1</v>
      </c>
      <c r="O24" s="68">
        <v>1</v>
      </c>
      <c r="P24" s="68">
        <v>1</v>
      </c>
      <c r="Q24" s="68">
        <v>1</v>
      </c>
      <c r="R24" s="68">
        <v>1</v>
      </c>
      <c r="S24" s="68">
        <v>1</v>
      </c>
    </row>
    <row r="25" spans="2:19" x14ac:dyDescent="0.25">
      <c r="B25" s="30">
        <v>46129</v>
      </c>
      <c r="C25" s="68">
        <v>1</v>
      </c>
      <c r="D25" s="68">
        <v>1</v>
      </c>
      <c r="E25" s="68">
        <v>1</v>
      </c>
      <c r="F25" s="68">
        <v>1</v>
      </c>
      <c r="G25" s="68">
        <v>1</v>
      </c>
      <c r="H25" s="68">
        <v>1</v>
      </c>
      <c r="I25" s="68">
        <v>1</v>
      </c>
      <c r="J25" s="68">
        <v>1</v>
      </c>
      <c r="K25" s="68">
        <v>1</v>
      </c>
      <c r="L25" s="68">
        <v>1</v>
      </c>
      <c r="M25" s="68">
        <v>1</v>
      </c>
      <c r="N25" s="68">
        <v>1</v>
      </c>
      <c r="O25" s="68">
        <v>1</v>
      </c>
      <c r="P25" s="68">
        <v>1</v>
      </c>
      <c r="Q25" s="68">
        <v>1</v>
      </c>
      <c r="R25" s="68">
        <v>1</v>
      </c>
      <c r="S25" s="68">
        <v>1</v>
      </c>
    </row>
    <row r="26" spans="2:19" x14ac:dyDescent="0.25">
      <c r="B26" s="30">
        <v>46130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spans="2:19" x14ac:dyDescent="0.25">
      <c r="B27" s="30">
        <v>46131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pans="2:19" x14ac:dyDescent="0.25">
      <c r="B28" s="30">
        <v>46132</v>
      </c>
      <c r="C28" s="68">
        <v>1</v>
      </c>
      <c r="D28" s="68">
        <v>1</v>
      </c>
      <c r="E28" s="68">
        <v>1</v>
      </c>
      <c r="F28" s="68">
        <v>1</v>
      </c>
      <c r="G28" s="68">
        <v>1</v>
      </c>
      <c r="H28" s="68">
        <v>1</v>
      </c>
      <c r="I28" s="68">
        <v>1</v>
      </c>
      <c r="J28" s="68">
        <v>1</v>
      </c>
      <c r="K28" s="68">
        <v>1</v>
      </c>
      <c r="L28" s="68">
        <v>1</v>
      </c>
      <c r="M28" s="68">
        <v>1</v>
      </c>
      <c r="N28" s="68">
        <v>1</v>
      </c>
      <c r="O28" s="68">
        <v>1</v>
      </c>
      <c r="P28" s="68">
        <v>1</v>
      </c>
      <c r="Q28" s="68">
        <v>1</v>
      </c>
      <c r="R28" s="68">
        <v>1</v>
      </c>
      <c r="S28" s="68">
        <v>1</v>
      </c>
    </row>
    <row r="29" spans="2:19" x14ac:dyDescent="0.25">
      <c r="B29" s="30">
        <v>46133</v>
      </c>
      <c r="C29" s="68">
        <v>1</v>
      </c>
      <c r="D29" s="68">
        <v>1</v>
      </c>
      <c r="E29" s="68">
        <v>1</v>
      </c>
      <c r="F29" s="68">
        <v>1</v>
      </c>
      <c r="G29" s="68">
        <v>1</v>
      </c>
      <c r="H29" s="68">
        <v>1</v>
      </c>
      <c r="I29" s="68">
        <v>2</v>
      </c>
      <c r="J29" s="68">
        <v>1</v>
      </c>
      <c r="K29" s="68">
        <v>1</v>
      </c>
      <c r="L29" s="68">
        <v>1</v>
      </c>
      <c r="M29" s="68">
        <v>1</v>
      </c>
      <c r="N29" s="68">
        <v>1</v>
      </c>
      <c r="O29" s="68">
        <v>1</v>
      </c>
      <c r="P29" s="68">
        <v>1</v>
      </c>
      <c r="Q29" s="68">
        <v>1</v>
      </c>
      <c r="R29" s="68">
        <v>1</v>
      </c>
      <c r="S29" s="68">
        <v>1</v>
      </c>
    </row>
    <row r="30" spans="2:19" x14ac:dyDescent="0.25">
      <c r="B30" s="30">
        <v>46134</v>
      </c>
      <c r="C30" s="68">
        <v>1</v>
      </c>
      <c r="D30" s="68">
        <v>1</v>
      </c>
      <c r="E30" s="68">
        <v>1</v>
      </c>
      <c r="F30" s="68">
        <v>1</v>
      </c>
      <c r="G30" s="68">
        <v>1</v>
      </c>
      <c r="H30" s="68">
        <v>1</v>
      </c>
      <c r="I30" s="68">
        <v>1</v>
      </c>
      <c r="J30" s="68">
        <v>1</v>
      </c>
      <c r="K30" s="68">
        <v>1</v>
      </c>
      <c r="L30" s="68">
        <v>1</v>
      </c>
      <c r="M30" s="68">
        <v>1</v>
      </c>
      <c r="N30" s="68">
        <v>1</v>
      </c>
      <c r="O30" s="68">
        <v>1</v>
      </c>
      <c r="P30" s="68">
        <v>1</v>
      </c>
      <c r="Q30" s="68">
        <v>1</v>
      </c>
      <c r="R30" s="68">
        <v>1</v>
      </c>
      <c r="S30" s="68">
        <v>1</v>
      </c>
    </row>
    <row r="31" spans="2:19" x14ac:dyDescent="0.25">
      <c r="B31" s="30">
        <v>46135</v>
      </c>
      <c r="C31" s="68">
        <v>1</v>
      </c>
      <c r="D31" s="68">
        <v>1</v>
      </c>
      <c r="E31" s="68">
        <v>1</v>
      </c>
      <c r="F31" s="68">
        <v>1</v>
      </c>
      <c r="G31" s="68">
        <v>1</v>
      </c>
      <c r="H31" s="68">
        <v>1</v>
      </c>
      <c r="I31" s="68">
        <v>1</v>
      </c>
      <c r="J31" s="68">
        <v>1</v>
      </c>
      <c r="K31" s="68">
        <v>1</v>
      </c>
      <c r="L31" s="68">
        <v>1</v>
      </c>
      <c r="M31" s="68">
        <v>1</v>
      </c>
      <c r="N31" s="68">
        <v>1</v>
      </c>
      <c r="O31" s="68">
        <v>1</v>
      </c>
      <c r="P31" s="68">
        <v>1</v>
      </c>
      <c r="Q31" s="68">
        <v>1</v>
      </c>
      <c r="R31" s="68">
        <v>1</v>
      </c>
      <c r="S31" s="68">
        <v>1</v>
      </c>
    </row>
    <row r="32" spans="2:19" x14ac:dyDescent="0.25">
      <c r="B32" s="30">
        <v>46136</v>
      </c>
      <c r="C32" s="68">
        <v>1</v>
      </c>
      <c r="D32" s="68">
        <v>1</v>
      </c>
      <c r="E32" s="68">
        <v>1</v>
      </c>
      <c r="F32" s="68">
        <v>1</v>
      </c>
      <c r="G32" s="68">
        <v>1</v>
      </c>
      <c r="H32" s="68">
        <v>1</v>
      </c>
      <c r="I32" s="68">
        <v>1</v>
      </c>
      <c r="J32" s="68">
        <v>2</v>
      </c>
      <c r="K32" s="68">
        <v>1</v>
      </c>
      <c r="L32" s="68">
        <v>1</v>
      </c>
      <c r="M32" s="68">
        <v>1</v>
      </c>
      <c r="N32" s="68">
        <v>1</v>
      </c>
      <c r="O32" s="68">
        <v>1</v>
      </c>
      <c r="P32" s="68">
        <v>1</v>
      </c>
      <c r="Q32" s="68">
        <v>1</v>
      </c>
      <c r="R32" s="68">
        <v>1</v>
      </c>
      <c r="S32" s="68">
        <v>1</v>
      </c>
    </row>
    <row r="33" spans="2:19" x14ac:dyDescent="0.25">
      <c r="B33" s="30">
        <v>46137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2:19" x14ac:dyDescent="0.25">
      <c r="B34" s="30">
        <v>46138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2:19" x14ac:dyDescent="0.25">
      <c r="B35" s="30">
        <v>46139</v>
      </c>
      <c r="C35" s="68">
        <v>1</v>
      </c>
      <c r="D35" s="68">
        <v>1</v>
      </c>
      <c r="E35" s="68">
        <v>1</v>
      </c>
      <c r="F35" s="68">
        <v>1</v>
      </c>
      <c r="G35" s="68">
        <v>1</v>
      </c>
      <c r="H35" s="68">
        <v>1</v>
      </c>
      <c r="I35" s="68">
        <v>2</v>
      </c>
      <c r="J35" s="68">
        <v>2</v>
      </c>
      <c r="K35" s="68">
        <v>1</v>
      </c>
      <c r="L35" s="68">
        <v>1</v>
      </c>
      <c r="M35" s="68">
        <v>1</v>
      </c>
      <c r="N35" s="68">
        <v>1</v>
      </c>
      <c r="O35" s="68">
        <v>2</v>
      </c>
      <c r="P35" s="68">
        <v>2</v>
      </c>
      <c r="Q35" s="68">
        <v>1</v>
      </c>
      <c r="R35" s="68">
        <v>1</v>
      </c>
      <c r="S35" s="68">
        <v>1</v>
      </c>
    </row>
    <row r="36" spans="2:19" x14ac:dyDescent="0.25">
      <c r="B36" s="30">
        <v>46140</v>
      </c>
      <c r="C36" s="68">
        <v>1</v>
      </c>
      <c r="D36" s="68">
        <v>1</v>
      </c>
      <c r="E36" s="68">
        <v>1</v>
      </c>
      <c r="F36" s="68">
        <v>1</v>
      </c>
      <c r="G36" s="68">
        <v>1</v>
      </c>
      <c r="H36" s="68">
        <v>1</v>
      </c>
      <c r="I36" s="68">
        <v>1</v>
      </c>
      <c r="J36" s="68">
        <v>2</v>
      </c>
      <c r="K36" s="68">
        <v>1</v>
      </c>
      <c r="L36" s="68">
        <v>1</v>
      </c>
      <c r="M36" s="68">
        <v>1</v>
      </c>
      <c r="N36" s="68">
        <v>1</v>
      </c>
      <c r="O36" s="68">
        <v>1</v>
      </c>
      <c r="P36" s="68">
        <v>1</v>
      </c>
      <c r="Q36" s="68">
        <v>1</v>
      </c>
      <c r="R36" s="68">
        <v>1</v>
      </c>
      <c r="S36" s="68">
        <v>1</v>
      </c>
    </row>
    <row r="37" spans="2:19" x14ac:dyDescent="0.25">
      <c r="B37" s="30">
        <v>46141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2:19" x14ac:dyDescent="0.25">
      <c r="B38" s="30">
        <v>46142</v>
      </c>
      <c r="C38" s="68">
        <v>1</v>
      </c>
      <c r="D38" s="68">
        <v>1</v>
      </c>
      <c r="E38" s="68">
        <v>1</v>
      </c>
      <c r="F38" s="68">
        <v>1</v>
      </c>
      <c r="G38" s="68">
        <v>1</v>
      </c>
      <c r="H38" s="68">
        <v>1</v>
      </c>
      <c r="I38" s="68">
        <v>1</v>
      </c>
      <c r="J38" s="68">
        <v>2</v>
      </c>
      <c r="K38" s="68">
        <v>1</v>
      </c>
      <c r="L38" s="68">
        <v>1</v>
      </c>
      <c r="M38" s="68">
        <v>2</v>
      </c>
      <c r="N38" s="68">
        <v>1</v>
      </c>
      <c r="O38" s="68">
        <v>2</v>
      </c>
      <c r="P38" s="68">
        <v>2</v>
      </c>
      <c r="Q38" s="68">
        <v>1</v>
      </c>
      <c r="R38" s="68">
        <v>1</v>
      </c>
      <c r="S38" s="68">
        <v>1</v>
      </c>
    </row>
    <row r="39" spans="2:19" x14ac:dyDescent="0.25">
      <c r="B39" s="30">
        <v>46143</v>
      </c>
      <c r="C39" s="68">
        <v>1</v>
      </c>
      <c r="D39" s="68">
        <v>1</v>
      </c>
      <c r="E39" s="68">
        <v>1</v>
      </c>
      <c r="F39" s="68">
        <v>1</v>
      </c>
      <c r="G39" s="68">
        <v>1</v>
      </c>
      <c r="H39" s="68">
        <v>1</v>
      </c>
      <c r="I39" s="68">
        <v>1</v>
      </c>
      <c r="J39" s="68">
        <v>1</v>
      </c>
      <c r="K39" s="68">
        <v>1</v>
      </c>
      <c r="L39" s="68">
        <v>1</v>
      </c>
      <c r="M39" s="68">
        <v>1</v>
      </c>
      <c r="N39" s="68">
        <v>1</v>
      </c>
      <c r="O39" s="68">
        <v>1</v>
      </c>
      <c r="P39" s="68">
        <v>1</v>
      </c>
      <c r="Q39" s="68">
        <v>1</v>
      </c>
      <c r="R39" s="68">
        <v>1</v>
      </c>
      <c r="S39" s="68">
        <v>1</v>
      </c>
    </row>
    <row r="40" spans="2:19" x14ac:dyDescent="0.25">
      <c r="B40" s="30">
        <v>46144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2:19" x14ac:dyDescent="0.25">
      <c r="B41" s="30">
        <v>46145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2:19" x14ac:dyDescent="0.25">
      <c r="B42" s="30">
        <v>46146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2:19" x14ac:dyDescent="0.25">
      <c r="B43" s="30">
        <v>46147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2:19" x14ac:dyDescent="0.25">
      <c r="B44" s="30">
        <v>46148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2:19" x14ac:dyDescent="0.25">
      <c r="B45" s="30">
        <v>46149</v>
      </c>
      <c r="C45" s="68">
        <v>1</v>
      </c>
      <c r="D45" s="68">
        <v>1</v>
      </c>
      <c r="E45" s="68">
        <v>10</v>
      </c>
      <c r="F45" s="68">
        <v>1</v>
      </c>
      <c r="G45" s="68">
        <v>1</v>
      </c>
      <c r="H45" s="68">
        <v>1</v>
      </c>
      <c r="I45" s="68">
        <v>1</v>
      </c>
      <c r="J45" s="68">
        <v>1</v>
      </c>
      <c r="K45" s="68">
        <v>1</v>
      </c>
      <c r="L45" s="68">
        <v>1</v>
      </c>
      <c r="M45" s="68">
        <v>1</v>
      </c>
      <c r="N45" s="68">
        <v>1</v>
      </c>
      <c r="O45" s="68">
        <v>1</v>
      </c>
      <c r="P45" s="68">
        <v>1</v>
      </c>
      <c r="Q45" s="68">
        <v>1</v>
      </c>
      <c r="R45" s="68">
        <v>1</v>
      </c>
      <c r="S45" s="68">
        <v>1</v>
      </c>
    </row>
    <row r="46" spans="2:19" x14ac:dyDescent="0.25">
      <c r="B46" s="30">
        <v>46150</v>
      </c>
      <c r="C46" s="68">
        <v>1</v>
      </c>
      <c r="D46" s="68">
        <v>1</v>
      </c>
      <c r="E46" s="68">
        <v>10</v>
      </c>
      <c r="F46" s="68">
        <v>1</v>
      </c>
      <c r="G46" s="68">
        <v>1</v>
      </c>
      <c r="H46" s="68">
        <v>1</v>
      </c>
      <c r="I46" s="68">
        <v>1</v>
      </c>
      <c r="J46" s="68">
        <v>1</v>
      </c>
      <c r="K46" s="68">
        <v>1</v>
      </c>
      <c r="L46" s="68">
        <v>1</v>
      </c>
      <c r="M46" s="68">
        <v>1</v>
      </c>
      <c r="N46" s="68">
        <v>1</v>
      </c>
      <c r="O46" s="68">
        <v>1</v>
      </c>
      <c r="P46" s="68">
        <v>1</v>
      </c>
      <c r="Q46" s="68">
        <v>1</v>
      </c>
      <c r="R46" s="68">
        <v>1</v>
      </c>
      <c r="S46" s="68">
        <v>1</v>
      </c>
    </row>
    <row r="47" spans="2:19" x14ac:dyDescent="0.25">
      <c r="B47" s="30">
        <v>46151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2:19" x14ac:dyDescent="0.25">
      <c r="B48" s="30">
        <v>46152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2:19" x14ac:dyDescent="0.25">
      <c r="B49" s="30">
        <v>46153</v>
      </c>
      <c r="C49" s="68">
        <v>1</v>
      </c>
      <c r="D49" s="68">
        <v>1</v>
      </c>
      <c r="E49" s="68">
        <v>1</v>
      </c>
      <c r="F49" s="68">
        <v>1</v>
      </c>
      <c r="G49" s="68">
        <v>1</v>
      </c>
      <c r="H49" s="68">
        <v>1</v>
      </c>
      <c r="I49" s="68">
        <v>1</v>
      </c>
      <c r="J49" s="68">
        <v>1</v>
      </c>
      <c r="K49" s="68">
        <v>1</v>
      </c>
      <c r="L49" s="68">
        <v>1</v>
      </c>
      <c r="M49" s="68">
        <v>1</v>
      </c>
      <c r="N49" s="68">
        <v>1</v>
      </c>
      <c r="O49" s="68">
        <v>1</v>
      </c>
      <c r="P49" s="68">
        <v>1</v>
      </c>
      <c r="Q49" s="68">
        <v>1</v>
      </c>
      <c r="R49" s="68">
        <v>1</v>
      </c>
      <c r="S49" s="68">
        <v>1</v>
      </c>
    </row>
    <row r="50" spans="2:19" x14ac:dyDescent="0.25">
      <c r="B50" s="30">
        <v>46154</v>
      </c>
      <c r="C50" s="68">
        <v>1</v>
      </c>
      <c r="D50" s="68">
        <v>1</v>
      </c>
      <c r="E50" s="68">
        <v>1</v>
      </c>
      <c r="F50" s="68">
        <v>1</v>
      </c>
      <c r="G50" s="68">
        <v>1</v>
      </c>
      <c r="H50" s="68">
        <v>1</v>
      </c>
      <c r="I50" s="68">
        <v>1</v>
      </c>
      <c r="J50" s="68">
        <v>1</v>
      </c>
      <c r="K50" s="68">
        <v>1</v>
      </c>
      <c r="L50" s="68">
        <v>1</v>
      </c>
      <c r="M50" s="68">
        <v>1</v>
      </c>
      <c r="N50" s="68">
        <v>1</v>
      </c>
      <c r="O50" s="68">
        <v>1</v>
      </c>
      <c r="P50" s="68">
        <v>1</v>
      </c>
      <c r="Q50" s="68">
        <v>1</v>
      </c>
      <c r="R50" s="68">
        <v>1</v>
      </c>
      <c r="S50" s="68">
        <v>1</v>
      </c>
    </row>
    <row r="51" spans="2:19" x14ac:dyDescent="0.25">
      <c r="B51" s="30">
        <v>46155</v>
      </c>
      <c r="C51" s="68">
        <v>1</v>
      </c>
      <c r="D51" s="68">
        <v>1</v>
      </c>
      <c r="E51" s="68">
        <v>1</v>
      </c>
      <c r="F51" s="68">
        <v>1</v>
      </c>
      <c r="G51" s="68">
        <v>1</v>
      </c>
      <c r="H51" s="68">
        <v>1</v>
      </c>
      <c r="I51" s="68">
        <v>1</v>
      </c>
      <c r="J51" s="68">
        <v>1</v>
      </c>
      <c r="K51" s="68">
        <v>1</v>
      </c>
      <c r="L51" s="68">
        <v>1</v>
      </c>
      <c r="M51" s="68">
        <v>1</v>
      </c>
      <c r="N51" s="68">
        <v>1</v>
      </c>
      <c r="O51" s="68">
        <v>1</v>
      </c>
      <c r="P51" s="68">
        <v>1</v>
      </c>
      <c r="Q51" s="68">
        <v>1</v>
      </c>
      <c r="R51" s="68">
        <v>1</v>
      </c>
      <c r="S51" s="68">
        <v>1</v>
      </c>
    </row>
    <row r="52" spans="2:19" x14ac:dyDescent="0.25">
      <c r="B52" s="30">
        <v>46156</v>
      </c>
      <c r="C52" s="68">
        <v>1</v>
      </c>
      <c r="D52" s="68">
        <v>1</v>
      </c>
      <c r="E52" s="68">
        <v>1</v>
      </c>
      <c r="F52" s="68">
        <v>1</v>
      </c>
      <c r="G52" s="68">
        <v>1</v>
      </c>
      <c r="H52" s="68">
        <v>1</v>
      </c>
      <c r="I52" s="68">
        <v>1</v>
      </c>
      <c r="J52" s="68">
        <v>1</v>
      </c>
      <c r="K52" s="68">
        <v>1</v>
      </c>
      <c r="L52" s="68">
        <v>1</v>
      </c>
      <c r="M52" s="68">
        <v>1</v>
      </c>
      <c r="N52" s="68">
        <v>1</v>
      </c>
      <c r="O52" s="68">
        <v>1</v>
      </c>
      <c r="P52" s="68">
        <v>1</v>
      </c>
      <c r="Q52" s="68">
        <v>1</v>
      </c>
      <c r="R52" s="68">
        <v>1</v>
      </c>
      <c r="S52" s="68">
        <v>1</v>
      </c>
    </row>
    <row r="53" spans="2:19" x14ac:dyDescent="0.25">
      <c r="B53" s="30">
        <v>46157</v>
      </c>
      <c r="C53" s="68">
        <v>1</v>
      </c>
      <c r="D53" s="68">
        <v>1</v>
      </c>
      <c r="E53" s="68">
        <v>1</v>
      </c>
      <c r="F53" s="68">
        <v>1</v>
      </c>
      <c r="G53" s="68">
        <v>1</v>
      </c>
      <c r="H53" s="68">
        <v>1</v>
      </c>
      <c r="I53" s="68">
        <v>1</v>
      </c>
      <c r="J53" s="68">
        <v>1</v>
      </c>
      <c r="K53" s="68">
        <v>1</v>
      </c>
      <c r="L53" s="68">
        <v>1</v>
      </c>
      <c r="M53" s="68">
        <v>1</v>
      </c>
      <c r="N53" s="68">
        <v>1</v>
      </c>
      <c r="O53" s="68">
        <v>1</v>
      </c>
      <c r="P53" s="68">
        <v>1</v>
      </c>
      <c r="Q53" s="68">
        <v>1</v>
      </c>
      <c r="R53" s="68">
        <v>1</v>
      </c>
      <c r="S53" s="68">
        <v>1</v>
      </c>
    </row>
    <row r="54" spans="2:19" x14ac:dyDescent="0.25">
      <c r="B54" s="30">
        <v>46158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2:19" x14ac:dyDescent="0.25">
      <c r="B55" s="30">
        <v>46159</v>
      </c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2:19" x14ac:dyDescent="0.25">
      <c r="B56" s="30">
        <v>46160</v>
      </c>
      <c r="C56" s="68">
        <v>1</v>
      </c>
      <c r="D56" s="68">
        <v>1</v>
      </c>
      <c r="E56" s="68">
        <v>1</v>
      </c>
      <c r="F56" s="68">
        <v>1</v>
      </c>
      <c r="G56" s="68">
        <v>1</v>
      </c>
      <c r="H56" s="68">
        <v>1</v>
      </c>
      <c r="I56" s="68">
        <v>1</v>
      </c>
      <c r="J56" s="68">
        <v>1</v>
      </c>
      <c r="K56" s="68">
        <v>1</v>
      </c>
      <c r="L56" s="68">
        <v>1</v>
      </c>
      <c r="M56" s="68">
        <v>1</v>
      </c>
      <c r="N56" s="68">
        <v>1</v>
      </c>
      <c r="O56" s="68">
        <v>1</v>
      </c>
      <c r="P56" s="68">
        <v>1</v>
      </c>
      <c r="Q56" s="68">
        <v>1</v>
      </c>
      <c r="R56" s="68">
        <v>1</v>
      </c>
      <c r="S56" s="68">
        <v>1</v>
      </c>
    </row>
    <row r="57" spans="2:19" x14ac:dyDescent="0.25">
      <c r="B57" s="30">
        <v>46161</v>
      </c>
      <c r="C57" s="68">
        <v>1</v>
      </c>
      <c r="D57" s="68">
        <v>1</v>
      </c>
      <c r="E57" s="68">
        <v>1</v>
      </c>
      <c r="F57" s="68">
        <v>1</v>
      </c>
      <c r="G57" s="68">
        <v>1</v>
      </c>
      <c r="H57" s="68">
        <v>1</v>
      </c>
      <c r="I57" s="68">
        <v>1</v>
      </c>
      <c r="J57" s="68">
        <v>1</v>
      </c>
      <c r="K57" s="68">
        <v>1</v>
      </c>
      <c r="L57" s="68">
        <v>1</v>
      </c>
      <c r="M57" s="68">
        <v>1</v>
      </c>
      <c r="N57" s="68">
        <v>1</v>
      </c>
      <c r="O57" s="68">
        <v>1</v>
      </c>
      <c r="P57" s="68">
        <v>1</v>
      </c>
      <c r="Q57" s="68">
        <v>1</v>
      </c>
      <c r="R57" s="68">
        <v>1</v>
      </c>
      <c r="S57" s="68">
        <v>1</v>
      </c>
    </row>
    <row r="58" spans="2:19" x14ac:dyDescent="0.25">
      <c r="B58" s="30">
        <v>46162</v>
      </c>
      <c r="C58" s="68">
        <v>1</v>
      </c>
      <c r="D58" s="68">
        <v>1</v>
      </c>
      <c r="E58" s="68">
        <v>1</v>
      </c>
      <c r="F58" s="68">
        <v>1</v>
      </c>
      <c r="G58" s="68">
        <v>1</v>
      </c>
      <c r="H58" s="68">
        <v>1</v>
      </c>
      <c r="I58" s="68">
        <v>1</v>
      </c>
      <c r="J58" s="68">
        <v>1</v>
      </c>
      <c r="K58" s="68">
        <v>1</v>
      </c>
      <c r="L58" s="68">
        <v>1</v>
      </c>
      <c r="M58" s="68">
        <v>1</v>
      </c>
      <c r="N58" s="68">
        <v>1</v>
      </c>
      <c r="O58" s="68">
        <v>1</v>
      </c>
      <c r="P58" s="68">
        <v>1</v>
      </c>
      <c r="Q58" s="68">
        <v>1</v>
      </c>
      <c r="R58" s="68">
        <v>1</v>
      </c>
      <c r="S58" s="68">
        <v>1</v>
      </c>
    </row>
    <row r="59" spans="2:19" x14ac:dyDescent="0.25">
      <c r="B59" s="30">
        <v>46163</v>
      </c>
      <c r="C59" s="68">
        <v>1</v>
      </c>
      <c r="D59" s="68">
        <v>1</v>
      </c>
      <c r="E59" s="68">
        <v>1</v>
      </c>
      <c r="F59" s="68">
        <v>1</v>
      </c>
      <c r="G59" s="68">
        <v>1</v>
      </c>
      <c r="H59" s="68">
        <v>1</v>
      </c>
      <c r="I59" s="68">
        <v>1</v>
      </c>
      <c r="J59" s="68">
        <v>1</v>
      </c>
      <c r="K59" s="68">
        <v>1</v>
      </c>
      <c r="L59" s="68">
        <v>1</v>
      </c>
      <c r="M59" s="68">
        <v>1</v>
      </c>
      <c r="N59" s="68">
        <v>1</v>
      </c>
      <c r="O59" s="68">
        <v>1</v>
      </c>
      <c r="P59" s="68">
        <v>1</v>
      </c>
      <c r="Q59" s="68">
        <v>1</v>
      </c>
      <c r="R59" s="68">
        <v>1</v>
      </c>
      <c r="S59" s="68">
        <v>1</v>
      </c>
    </row>
    <row r="60" spans="2:19" x14ac:dyDescent="0.25">
      <c r="B60" s="30">
        <v>46164</v>
      </c>
      <c r="C60" s="68">
        <v>1</v>
      </c>
      <c r="D60" s="68">
        <v>1</v>
      </c>
      <c r="E60" s="68">
        <v>1</v>
      </c>
      <c r="F60" s="68">
        <v>1</v>
      </c>
      <c r="G60" s="68">
        <v>1</v>
      </c>
      <c r="H60" s="68">
        <v>1</v>
      </c>
      <c r="I60" s="68">
        <v>1</v>
      </c>
      <c r="J60" s="68">
        <v>1</v>
      </c>
      <c r="K60" s="68">
        <v>1</v>
      </c>
      <c r="L60" s="68">
        <v>1</v>
      </c>
      <c r="M60" s="68">
        <v>1</v>
      </c>
      <c r="N60" s="68">
        <v>1</v>
      </c>
      <c r="O60" s="68">
        <v>1</v>
      </c>
      <c r="P60" s="68">
        <v>1</v>
      </c>
      <c r="Q60" s="68">
        <v>1</v>
      </c>
      <c r="R60" s="68">
        <v>1</v>
      </c>
      <c r="S60" s="68">
        <v>1</v>
      </c>
    </row>
    <row r="61" spans="2:19" x14ac:dyDescent="0.25">
      <c r="B61" s="30">
        <v>46165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2:19" x14ac:dyDescent="0.25">
      <c r="B62" s="30">
        <v>46166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2:19" x14ac:dyDescent="0.25">
      <c r="B63" s="30">
        <v>46167</v>
      </c>
      <c r="C63" s="68">
        <v>1</v>
      </c>
      <c r="D63" s="68">
        <v>1</v>
      </c>
      <c r="E63" s="68">
        <v>1</v>
      </c>
      <c r="F63" s="68">
        <v>1</v>
      </c>
      <c r="G63" s="68">
        <v>1</v>
      </c>
      <c r="H63" s="68">
        <v>1</v>
      </c>
      <c r="I63" s="68">
        <v>1</v>
      </c>
      <c r="J63" s="68">
        <v>1</v>
      </c>
      <c r="K63" s="68">
        <v>1</v>
      </c>
      <c r="L63" s="68">
        <v>1</v>
      </c>
      <c r="M63" s="68">
        <v>1</v>
      </c>
      <c r="N63" s="68">
        <v>1</v>
      </c>
      <c r="O63" s="68">
        <v>1</v>
      </c>
      <c r="P63" s="68">
        <v>1</v>
      </c>
      <c r="Q63" s="68">
        <v>1</v>
      </c>
      <c r="R63" s="68">
        <v>1</v>
      </c>
      <c r="S63" s="68">
        <v>1</v>
      </c>
    </row>
    <row r="64" spans="2:19" x14ac:dyDescent="0.25">
      <c r="B64" s="30">
        <v>46168</v>
      </c>
      <c r="C64" s="68">
        <v>1</v>
      </c>
      <c r="D64" s="68">
        <v>1</v>
      </c>
      <c r="E64" s="68">
        <v>1</v>
      </c>
      <c r="F64" s="68">
        <v>1</v>
      </c>
      <c r="G64" s="68">
        <v>1</v>
      </c>
      <c r="H64" s="68">
        <v>1</v>
      </c>
      <c r="I64" s="68">
        <v>1</v>
      </c>
      <c r="J64" s="68">
        <v>1</v>
      </c>
      <c r="K64" s="68">
        <v>1</v>
      </c>
      <c r="L64" s="68">
        <v>1</v>
      </c>
      <c r="M64" s="68">
        <v>1</v>
      </c>
      <c r="N64" s="68">
        <v>1</v>
      </c>
      <c r="O64" s="68">
        <v>1</v>
      </c>
      <c r="P64" s="68">
        <v>1</v>
      </c>
      <c r="Q64" s="68">
        <v>1</v>
      </c>
      <c r="R64" s="68">
        <v>1</v>
      </c>
      <c r="S64" s="68">
        <v>1</v>
      </c>
    </row>
    <row r="65" spans="2:19" x14ac:dyDescent="0.25">
      <c r="B65" s="30">
        <v>46169</v>
      </c>
      <c r="C65" s="68">
        <v>1</v>
      </c>
      <c r="D65" s="68">
        <v>1</v>
      </c>
      <c r="E65" s="68">
        <v>1</v>
      </c>
      <c r="F65" s="68">
        <v>1</v>
      </c>
      <c r="G65" s="68">
        <v>1</v>
      </c>
      <c r="H65" s="68">
        <v>1</v>
      </c>
      <c r="I65" s="68">
        <v>1</v>
      </c>
      <c r="J65" s="68">
        <v>1</v>
      </c>
      <c r="K65" s="68">
        <v>1</v>
      </c>
      <c r="L65" s="68">
        <v>1</v>
      </c>
      <c r="M65" s="68">
        <v>1</v>
      </c>
      <c r="N65" s="68">
        <v>1</v>
      </c>
      <c r="O65" s="68">
        <v>1</v>
      </c>
      <c r="P65" s="68">
        <v>1</v>
      </c>
      <c r="Q65" s="68">
        <v>1</v>
      </c>
      <c r="R65" s="68">
        <v>1</v>
      </c>
      <c r="S65" s="68">
        <v>1</v>
      </c>
    </row>
    <row r="66" spans="2:19" x14ac:dyDescent="0.25">
      <c r="B66" s="30">
        <v>46170</v>
      </c>
      <c r="C66" s="68">
        <v>1</v>
      </c>
      <c r="D66" s="68">
        <v>1</v>
      </c>
      <c r="E66" s="68">
        <v>1</v>
      </c>
      <c r="F66" s="68">
        <v>1</v>
      </c>
      <c r="G66" s="68">
        <v>1</v>
      </c>
      <c r="H66" s="68">
        <v>1</v>
      </c>
      <c r="I66" s="68">
        <v>1</v>
      </c>
      <c r="J66" s="68">
        <v>1</v>
      </c>
      <c r="K66" s="68">
        <v>1</v>
      </c>
      <c r="L66" s="68">
        <v>1</v>
      </c>
      <c r="M66" s="68">
        <v>1</v>
      </c>
      <c r="N66" s="68">
        <v>1</v>
      </c>
      <c r="O66" s="68">
        <v>1</v>
      </c>
      <c r="P66" s="68">
        <v>1</v>
      </c>
      <c r="Q66" s="68">
        <v>1</v>
      </c>
      <c r="R66" s="68">
        <v>1</v>
      </c>
      <c r="S66" s="68">
        <v>1</v>
      </c>
    </row>
    <row r="67" spans="2:19" x14ac:dyDescent="0.25">
      <c r="B67" s="30">
        <v>46171</v>
      </c>
      <c r="C67" s="68">
        <v>1</v>
      </c>
      <c r="D67" s="68">
        <v>1</v>
      </c>
      <c r="E67" s="68">
        <v>1</v>
      </c>
      <c r="F67" s="68">
        <v>1</v>
      </c>
      <c r="G67" s="68">
        <v>1</v>
      </c>
      <c r="H67" s="68">
        <v>1</v>
      </c>
      <c r="I67" s="68">
        <v>1</v>
      </c>
      <c r="J67" s="68">
        <v>1</v>
      </c>
      <c r="K67" s="68">
        <v>1</v>
      </c>
      <c r="L67" s="68">
        <v>1</v>
      </c>
      <c r="M67" s="68">
        <v>1</v>
      </c>
      <c r="N67" s="68">
        <v>1</v>
      </c>
      <c r="O67" s="68">
        <v>1</v>
      </c>
      <c r="P67" s="68">
        <v>1</v>
      </c>
      <c r="Q67" s="68">
        <v>1</v>
      </c>
      <c r="R67" s="68">
        <v>1</v>
      </c>
      <c r="S67" s="68">
        <v>1</v>
      </c>
    </row>
    <row r="68" spans="2:19" x14ac:dyDescent="0.25">
      <c r="B68" s="30">
        <v>46172</v>
      </c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2:19" x14ac:dyDescent="0.25">
      <c r="B69" s="30">
        <v>46173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2:19" x14ac:dyDescent="0.25">
      <c r="B70" s="30">
        <v>46174</v>
      </c>
      <c r="C70" s="68">
        <v>1</v>
      </c>
      <c r="D70" s="68">
        <v>1</v>
      </c>
      <c r="E70" s="68">
        <v>1</v>
      </c>
      <c r="F70" s="68">
        <v>1</v>
      </c>
      <c r="G70" s="68">
        <v>1</v>
      </c>
      <c r="H70" s="68">
        <v>1</v>
      </c>
      <c r="I70" s="68">
        <v>1</v>
      </c>
      <c r="J70" s="68">
        <v>1</v>
      </c>
      <c r="K70" s="68">
        <v>1</v>
      </c>
      <c r="L70" s="68">
        <v>1</v>
      </c>
      <c r="M70" s="68">
        <v>1</v>
      </c>
      <c r="N70" s="68">
        <v>1</v>
      </c>
      <c r="O70" s="68">
        <v>1</v>
      </c>
      <c r="P70" s="68">
        <v>1</v>
      </c>
      <c r="Q70" s="68">
        <v>1</v>
      </c>
      <c r="R70" s="68">
        <v>1</v>
      </c>
      <c r="S70" s="68">
        <v>1</v>
      </c>
    </row>
    <row r="71" spans="2:19" x14ac:dyDescent="0.25">
      <c r="B71" s="30">
        <v>46175</v>
      </c>
      <c r="C71" s="68">
        <v>1</v>
      </c>
      <c r="D71" s="68">
        <v>1</v>
      </c>
      <c r="E71" s="68">
        <v>1</v>
      </c>
      <c r="F71" s="68">
        <v>1</v>
      </c>
      <c r="G71" s="68">
        <v>1</v>
      </c>
      <c r="H71" s="68">
        <v>1</v>
      </c>
      <c r="I71" s="68">
        <v>1</v>
      </c>
      <c r="J71" s="68">
        <v>1</v>
      </c>
      <c r="K71" s="68">
        <v>1</v>
      </c>
      <c r="L71" s="68">
        <v>1</v>
      </c>
      <c r="M71" s="68">
        <v>1</v>
      </c>
      <c r="N71" s="68">
        <v>1</v>
      </c>
      <c r="O71" s="68">
        <v>1</v>
      </c>
      <c r="P71" s="68">
        <v>1</v>
      </c>
      <c r="Q71" s="68">
        <v>1</v>
      </c>
      <c r="R71" s="68">
        <v>1</v>
      </c>
      <c r="S71" s="68">
        <v>1</v>
      </c>
    </row>
    <row r="72" spans="2:19" x14ac:dyDescent="0.25">
      <c r="B72" s="30">
        <v>46176</v>
      </c>
      <c r="C72" s="68">
        <v>1</v>
      </c>
      <c r="D72" s="68">
        <v>1</v>
      </c>
      <c r="E72" s="68">
        <v>1</v>
      </c>
      <c r="F72" s="68">
        <v>1</v>
      </c>
      <c r="G72" s="68">
        <v>1</v>
      </c>
      <c r="H72" s="68">
        <v>1</v>
      </c>
      <c r="I72" s="68">
        <v>1</v>
      </c>
      <c r="J72" s="68">
        <v>1</v>
      </c>
      <c r="K72" s="68">
        <v>1</v>
      </c>
      <c r="L72" s="68">
        <v>1</v>
      </c>
      <c r="M72" s="68">
        <v>1</v>
      </c>
      <c r="N72" s="68">
        <v>1</v>
      </c>
      <c r="O72" s="68">
        <v>1</v>
      </c>
      <c r="P72" s="68">
        <v>1</v>
      </c>
      <c r="Q72" s="68">
        <v>1</v>
      </c>
      <c r="R72" s="68">
        <v>1</v>
      </c>
      <c r="S72" s="68">
        <v>1</v>
      </c>
    </row>
    <row r="73" spans="2:19" x14ac:dyDescent="0.25">
      <c r="B73" s="30">
        <v>46177</v>
      </c>
      <c r="C73" s="68">
        <v>1</v>
      </c>
      <c r="D73" s="68">
        <v>1</v>
      </c>
      <c r="E73" s="68">
        <v>1</v>
      </c>
      <c r="F73" s="68">
        <v>1</v>
      </c>
      <c r="G73" s="68">
        <v>1</v>
      </c>
      <c r="H73" s="68">
        <v>1</v>
      </c>
      <c r="I73" s="68">
        <v>1</v>
      </c>
      <c r="J73" s="68">
        <v>1</v>
      </c>
      <c r="K73" s="68">
        <v>1</v>
      </c>
      <c r="L73" s="68">
        <v>1</v>
      </c>
      <c r="M73" s="68">
        <v>1</v>
      </c>
      <c r="N73" s="68">
        <v>1</v>
      </c>
      <c r="O73" s="68">
        <v>1</v>
      </c>
      <c r="P73" s="68">
        <v>1</v>
      </c>
      <c r="Q73" s="68">
        <v>1</v>
      </c>
      <c r="R73" s="68">
        <v>1</v>
      </c>
      <c r="S73" s="68">
        <v>1</v>
      </c>
    </row>
    <row r="74" spans="2:19" x14ac:dyDescent="0.25">
      <c r="B74" s="30">
        <v>46178</v>
      </c>
      <c r="C74" s="68">
        <v>1</v>
      </c>
      <c r="D74" s="68">
        <v>1</v>
      </c>
      <c r="E74" s="68">
        <v>1</v>
      </c>
      <c r="F74" s="68">
        <v>1</v>
      </c>
      <c r="G74" s="68">
        <v>1</v>
      </c>
      <c r="H74" s="68">
        <v>1</v>
      </c>
      <c r="I74" s="68">
        <v>1</v>
      </c>
      <c r="J74" s="68">
        <v>1</v>
      </c>
      <c r="K74" s="68">
        <v>1</v>
      </c>
      <c r="L74" s="68">
        <v>1</v>
      </c>
      <c r="M74" s="68">
        <v>1</v>
      </c>
      <c r="N74" s="68">
        <v>1</v>
      </c>
      <c r="O74" s="68">
        <v>1</v>
      </c>
      <c r="P74" s="68">
        <v>1</v>
      </c>
      <c r="Q74" s="68">
        <v>1</v>
      </c>
      <c r="R74" s="68">
        <v>1</v>
      </c>
      <c r="S74" s="68">
        <v>1</v>
      </c>
    </row>
    <row r="75" spans="2:19" x14ac:dyDescent="0.25">
      <c r="B75" s="30">
        <v>46179</v>
      </c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2:19" x14ac:dyDescent="0.25">
      <c r="B76" s="30">
        <v>46180</v>
      </c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2:19" x14ac:dyDescent="0.25">
      <c r="B77" s="30">
        <v>46181</v>
      </c>
      <c r="C77" s="68">
        <v>1</v>
      </c>
      <c r="D77" s="68">
        <v>1</v>
      </c>
      <c r="E77" s="68">
        <v>1</v>
      </c>
      <c r="F77" s="68">
        <v>1</v>
      </c>
      <c r="G77" s="68">
        <v>1</v>
      </c>
      <c r="H77" s="68">
        <v>1</v>
      </c>
      <c r="I77" s="68">
        <v>1</v>
      </c>
      <c r="J77" s="68">
        <v>1</v>
      </c>
      <c r="K77" s="68">
        <v>1</v>
      </c>
      <c r="L77" s="68">
        <v>1</v>
      </c>
      <c r="M77" s="68">
        <v>1</v>
      </c>
      <c r="N77" s="68">
        <v>1</v>
      </c>
      <c r="O77" s="68">
        <v>1</v>
      </c>
      <c r="P77" s="68">
        <v>1</v>
      </c>
      <c r="Q77" s="68">
        <v>1</v>
      </c>
      <c r="R77" s="68">
        <v>1</v>
      </c>
      <c r="S77" s="68">
        <v>1</v>
      </c>
    </row>
    <row r="78" spans="2:19" x14ac:dyDescent="0.25">
      <c r="B78" s="30">
        <v>46182</v>
      </c>
      <c r="C78" s="68">
        <v>1</v>
      </c>
      <c r="D78" s="68">
        <v>1</v>
      </c>
      <c r="E78" s="68">
        <v>1</v>
      </c>
      <c r="F78" s="68">
        <v>1</v>
      </c>
      <c r="G78" s="68">
        <v>1</v>
      </c>
      <c r="H78" s="68">
        <v>1</v>
      </c>
      <c r="I78" s="68">
        <v>1</v>
      </c>
      <c r="J78" s="68">
        <v>1</v>
      </c>
      <c r="K78" s="68">
        <v>1</v>
      </c>
      <c r="L78" s="68">
        <v>1</v>
      </c>
      <c r="M78" s="68">
        <v>1</v>
      </c>
      <c r="N78" s="68">
        <v>1</v>
      </c>
      <c r="O78" s="68">
        <v>1</v>
      </c>
      <c r="P78" s="68">
        <v>1</v>
      </c>
      <c r="Q78" s="68">
        <v>1</v>
      </c>
      <c r="R78" s="68">
        <v>1</v>
      </c>
      <c r="S78" s="68">
        <v>1</v>
      </c>
    </row>
    <row r="79" spans="2:19" x14ac:dyDescent="0.25">
      <c r="B79" s="30">
        <v>46183</v>
      </c>
      <c r="C79" s="68">
        <v>1</v>
      </c>
      <c r="D79" s="68">
        <v>1</v>
      </c>
      <c r="E79" s="68">
        <v>1</v>
      </c>
      <c r="F79" s="68">
        <v>1</v>
      </c>
      <c r="G79" s="68">
        <v>1</v>
      </c>
      <c r="H79" s="68">
        <v>1</v>
      </c>
      <c r="I79" s="68">
        <v>1</v>
      </c>
      <c r="J79" s="68">
        <v>1</v>
      </c>
      <c r="K79" s="68">
        <v>1</v>
      </c>
      <c r="L79" s="68">
        <v>1</v>
      </c>
      <c r="M79" s="68">
        <v>1</v>
      </c>
      <c r="N79" s="68">
        <v>1</v>
      </c>
      <c r="O79" s="68">
        <v>1</v>
      </c>
      <c r="P79" s="68">
        <v>1</v>
      </c>
      <c r="Q79" s="68">
        <v>1</v>
      </c>
      <c r="R79" s="68">
        <v>1</v>
      </c>
      <c r="S79" s="68">
        <v>1</v>
      </c>
    </row>
    <row r="80" spans="2:19" x14ac:dyDescent="0.25">
      <c r="B80" s="30">
        <v>46184</v>
      </c>
      <c r="C80" s="68">
        <v>1</v>
      </c>
      <c r="D80" s="68">
        <v>1</v>
      </c>
      <c r="E80" s="68">
        <v>1</v>
      </c>
      <c r="F80" s="68">
        <v>1</v>
      </c>
      <c r="G80" s="68">
        <v>1</v>
      </c>
      <c r="H80" s="68">
        <v>1</v>
      </c>
      <c r="I80" s="68">
        <v>1</v>
      </c>
      <c r="J80" s="68">
        <v>1</v>
      </c>
      <c r="K80" s="68">
        <v>1</v>
      </c>
      <c r="L80" s="68">
        <v>1</v>
      </c>
      <c r="M80" s="68">
        <v>1</v>
      </c>
      <c r="N80" s="68">
        <v>1</v>
      </c>
      <c r="O80" s="68">
        <v>1</v>
      </c>
      <c r="P80" s="68">
        <v>1</v>
      </c>
      <c r="Q80" s="68">
        <v>1</v>
      </c>
      <c r="R80" s="68">
        <v>1</v>
      </c>
      <c r="S80" s="68">
        <v>1</v>
      </c>
    </row>
    <row r="81" spans="2:19" x14ac:dyDescent="0.25">
      <c r="B81" s="30">
        <v>46185</v>
      </c>
      <c r="C81" s="68">
        <v>1</v>
      </c>
      <c r="D81" s="68">
        <v>1</v>
      </c>
      <c r="E81" s="68">
        <v>1</v>
      </c>
      <c r="F81" s="68">
        <v>1</v>
      </c>
      <c r="G81" s="68">
        <v>1</v>
      </c>
      <c r="H81" s="68">
        <v>1</v>
      </c>
      <c r="I81" s="68">
        <v>1</v>
      </c>
      <c r="J81" s="68">
        <v>1</v>
      </c>
      <c r="K81" s="68">
        <v>1</v>
      </c>
      <c r="L81" s="68">
        <v>1</v>
      </c>
      <c r="M81" s="68">
        <v>1</v>
      </c>
      <c r="N81" s="68">
        <v>1</v>
      </c>
      <c r="O81" s="68">
        <v>1</v>
      </c>
      <c r="P81" s="68">
        <v>1</v>
      </c>
      <c r="Q81" s="68">
        <v>1</v>
      </c>
      <c r="R81" s="68">
        <v>1</v>
      </c>
      <c r="S81" s="68">
        <v>1</v>
      </c>
    </row>
    <row r="82" spans="2:19" x14ac:dyDescent="0.25">
      <c r="B82" s="30">
        <v>46186</v>
      </c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2:19" x14ac:dyDescent="0.25">
      <c r="B83" s="30">
        <v>46187</v>
      </c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2:19" x14ac:dyDescent="0.25">
      <c r="B84" s="30">
        <v>46188</v>
      </c>
      <c r="C84" s="68">
        <v>1</v>
      </c>
      <c r="D84" s="68">
        <v>1</v>
      </c>
      <c r="E84" s="68">
        <v>1</v>
      </c>
      <c r="F84" s="68">
        <v>1</v>
      </c>
      <c r="G84" s="68">
        <v>1</v>
      </c>
      <c r="H84" s="68">
        <v>1</v>
      </c>
      <c r="I84" s="68">
        <v>1</v>
      </c>
      <c r="J84" s="68">
        <v>1</v>
      </c>
      <c r="K84" s="68">
        <v>1</v>
      </c>
      <c r="L84" s="68">
        <v>1</v>
      </c>
      <c r="M84" s="68">
        <v>1</v>
      </c>
      <c r="N84" s="68">
        <v>1</v>
      </c>
      <c r="O84" s="68">
        <v>1</v>
      </c>
      <c r="P84" s="68">
        <v>1</v>
      </c>
      <c r="Q84" s="68">
        <v>1</v>
      </c>
      <c r="R84" s="68">
        <v>1</v>
      </c>
      <c r="S84" s="68">
        <v>1</v>
      </c>
    </row>
    <row r="85" spans="2:19" x14ac:dyDescent="0.25">
      <c r="B85" s="30">
        <v>46189</v>
      </c>
      <c r="C85" s="68">
        <v>1</v>
      </c>
      <c r="D85" s="68">
        <v>1</v>
      </c>
      <c r="E85" s="68">
        <v>1</v>
      </c>
      <c r="F85" s="68">
        <v>1</v>
      </c>
      <c r="G85" s="68">
        <v>1</v>
      </c>
      <c r="H85" s="68">
        <v>1</v>
      </c>
      <c r="I85" s="68">
        <v>1</v>
      </c>
      <c r="J85" s="68">
        <v>1</v>
      </c>
      <c r="K85" s="68">
        <v>1</v>
      </c>
      <c r="L85" s="68">
        <v>1</v>
      </c>
      <c r="M85" s="68">
        <v>1</v>
      </c>
      <c r="N85" s="68">
        <v>1</v>
      </c>
      <c r="O85" s="68">
        <v>1</v>
      </c>
      <c r="P85" s="68">
        <v>1</v>
      </c>
      <c r="Q85" s="68">
        <v>1</v>
      </c>
      <c r="R85" s="68">
        <v>1</v>
      </c>
      <c r="S85" s="68">
        <v>1</v>
      </c>
    </row>
    <row r="86" spans="2:19" x14ac:dyDescent="0.25">
      <c r="B86" s="30">
        <v>46190</v>
      </c>
      <c r="C86" s="68">
        <v>1</v>
      </c>
      <c r="D86" s="68">
        <v>1</v>
      </c>
      <c r="E86" s="68">
        <v>1</v>
      </c>
      <c r="F86" s="68">
        <v>1</v>
      </c>
      <c r="G86" s="68">
        <v>1</v>
      </c>
      <c r="H86" s="68">
        <v>1</v>
      </c>
      <c r="I86" s="68">
        <v>1</v>
      </c>
      <c r="J86" s="68">
        <v>1</v>
      </c>
      <c r="K86" s="68">
        <v>1</v>
      </c>
      <c r="L86" s="68">
        <v>1</v>
      </c>
      <c r="M86" s="68">
        <v>1</v>
      </c>
      <c r="N86" s="68">
        <v>1</v>
      </c>
      <c r="O86" s="68">
        <v>1</v>
      </c>
      <c r="P86" s="68">
        <v>1</v>
      </c>
      <c r="Q86" s="68">
        <v>1</v>
      </c>
      <c r="R86" s="68">
        <v>1</v>
      </c>
      <c r="S86" s="68">
        <v>1</v>
      </c>
    </row>
    <row r="87" spans="2:19" x14ac:dyDescent="0.25">
      <c r="B87" s="30">
        <v>46191</v>
      </c>
      <c r="C87" s="68">
        <v>1</v>
      </c>
      <c r="D87" s="68">
        <v>1</v>
      </c>
      <c r="E87" s="68">
        <v>1</v>
      </c>
      <c r="F87" s="68">
        <v>1</v>
      </c>
      <c r="G87" s="68">
        <v>1</v>
      </c>
      <c r="H87" s="68">
        <v>1</v>
      </c>
      <c r="I87" s="68">
        <v>1</v>
      </c>
      <c r="J87" s="68">
        <v>1</v>
      </c>
      <c r="K87" s="68">
        <v>1</v>
      </c>
      <c r="L87" s="68">
        <v>1</v>
      </c>
      <c r="M87" s="68">
        <v>1</v>
      </c>
      <c r="N87" s="68">
        <v>1</v>
      </c>
      <c r="O87" s="68">
        <v>1</v>
      </c>
      <c r="P87" s="68">
        <v>1</v>
      </c>
      <c r="Q87" s="68">
        <v>1</v>
      </c>
      <c r="R87" s="68">
        <v>1</v>
      </c>
      <c r="S87" s="68">
        <v>1</v>
      </c>
    </row>
    <row r="88" spans="2:19" x14ac:dyDescent="0.25">
      <c r="B88" s="30">
        <v>46192</v>
      </c>
      <c r="C88" s="68">
        <v>1</v>
      </c>
      <c r="D88" s="68">
        <v>1</v>
      </c>
      <c r="E88" s="68">
        <v>1</v>
      </c>
      <c r="F88" s="68">
        <v>1</v>
      </c>
      <c r="G88" s="68">
        <v>1</v>
      </c>
      <c r="H88" s="68">
        <v>1</v>
      </c>
      <c r="I88" s="68">
        <v>1</v>
      </c>
      <c r="J88" s="68">
        <v>1</v>
      </c>
      <c r="K88" s="68">
        <v>1</v>
      </c>
      <c r="L88" s="68">
        <v>1</v>
      </c>
      <c r="M88" s="68">
        <v>1</v>
      </c>
      <c r="N88" s="68">
        <v>1</v>
      </c>
      <c r="O88" s="68">
        <v>1</v>
      </c>
      <c r="P88" s="68">
        <v>1</v>
      </c>
      <c r="Q88" s="68">
        <v>1</v>
      </c>
      <c r="R88" s="68">
        <v>1</v>
      </c>
      <c r="S88" s="68">
        <v>1</v>
      </c>
    </row>
    <row r="89" spans="2:19" x14ac:dyDescent="0.25">
      <c r="B89" s="30">
        <v>46193</v>
      </c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2:19" x14ac:dyDescent="0.25">
      <c r="B90" s="30">
        <v>46194</v>
      </c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2:19" x14ac:dyDescent="0.25">
      <c r="B91" s="30">
        <v>46195</v>
      </c>
      <c r="C91" s="68">
        <v>1</v>
      </c>
      <c r="D91" s="68">
        <v>1</v>
      </c>
      <c r="E91" s="68">
        <v>1</v>
      </c>
      <c r="F91" s="68">
        <v>1</v>
      </c>
      <c r="G91" s="68">
        <v>1</v>
      </c>
      <c r="H91" s="68">
        <v>1</v>
      </c>
      <c r="I91" s="68">
        <v>1</v>
      </c>
      <c r="J91" s="68">
        <v>1</v>
      </c>
      <c r="K91" s="68">
        <v>1</v>
      </c>
      <c r="L91" s="68">
        <v>1</v>
      </c>
      <c r="M91" s="68">
        <v>1</v>
      </c>
      <c r="N91" s="68">
        <v>1</v>
      </c>
      <c r="O91" s="68">
        <v>1</v>
      </c>
      <c r="P91" s="68">
        <v>1</v>
      </c>
      <c r="Q91" s="68">
        <v>1</v>
      </c>
      <c r="R91" s="68">
        <v>1</v>
      </c>
      <c r="S91" s="68">
        <v>1</v>
      </c>
    </row>
    <row r="92" spans="2:19" x14ac:dyDescent="0.25">
      <c r="B92" s="30">
        <v>46196</v>
      </c>
      <c r="C92" s="68">
        <v>1</v>
      </c>
      <c r="D92" s="68">
        <v>1</v>
      </c>
      <c r="E92" s="68">
        <v>1</v>
      </c>
      <c r="F92" s="68">
        <v>1</v>
      </c>
      <c r="G92" s="68">
        <v>1</v>
      </c>
      <c r="H92" s="68">
        <v>1</v>
      </c>
      <c r="I92" s="68">
        <v>1</v>
      </c>
      <c r="J92" s="68">
        <v>1</v>
      </c>
      <c r="K92" s="68">
        <v>1</v>
      </c>
      <c r="L92" s="68">
        <v>1</v>
      </c>
      <c r="M92" s="68">
        <v>1</v>
      </c>
      <c r="N92" s="68">
        <v>1</v>
      </c>
      <c r="O92" s="68">
        <v>1</v>
      </c>
      <c r="P92" s="68">
        <v>1</v>
      </c>
      <c r="Q92" s="68">
        <v>1</v>
      </c>
      <c r="R92" s="68">
        <v>1</v>
      </c>
      <c r="S92" s="68">
        <v>1</v>
      </c>
    </row>
    <row r="93" spans="2:19" x14ac:dyDescent="0.25">
      <c r="B93" s="30">
        <v>46197</v>
      </c>
      <c r="C93" s="68">
        <v>1</v>
      </c>
      <c r="D93" s="68">
        <v>1</v>
      </c>
      <c r="E93" s="68">
        <v>1</v>
      </c>
      <c r="F93" s="68">
        <v>1</v>
      </c>
      <c r="G93" s="68">
        <v>1</v>
      </c>
      <c r="H93" s="68">
        <v>1</v>
      </c>
      <c r="I93" s="68">
        <v>1</v>
      </c>
      <c r="J93" s="68">
        <v>1</v>
      </c>
      <c r="K93" s="68">
        <v>1</v>
      </c>
      <c r="L93" s="68">
        <v>1</v>
      </c>
      <c r="M93" s="68">
        <v>1</v>
      </c>
      <c r="N93" s="68">
        <v>1</v>
      </c>
      <c r="O93" s="68">
        <v>1</v>
      </c>
      <c r="P93" s="68">
        <v>1</v>
      </c>
      <c r="Q93" s="68">
        <v>1</v>
      </c>
      <c r="R93" s="68">
        <v>1</v>
      </c>
      <c r="S93" s="68">
        <v>1</v>
      </c>
    </row>
    <row r="94" spans="2:19" x14ac:dyDescent="0.25">
      <c r="B94" s="30">
        <v>46198</v>
      </c>
      <c r="C94" s="68">
        <v>1</v>
      </c>
      <c r="D94" s="68">
        <v>1</v>
      </c>
      <c r="E94" s="68">
        <v>1</v>
      </c>
      <c r="F94" s="68">
        <v>1</v>
      </c>
      <c r="G94" s="68">
        <v>1</v>
      </c>
      <c r="H94" s="68">
        <v>1</v>
      </c>
      <c r="I94" s="68">
        <v>1</v>
      </c>
      <c r="J94" s="68">
        <v>1</v>
      </c>
      <c r="K94" s="68">
        <v>1</v>
      </c>
      <c r="L94" s="68">
        <v>1</v>
      </c>
      <c r="M94" s="68">
        <v>1</v>
      </c>
      <c r="N94" s="68">
        <v>1</v>
      </c>
      <c r="O94" s="68">
        <v>1</v>
      </c>
      <c r="P94" s="68">
        <v>1</v>
      </c>
      <c r="Q94" s="68">
        <v>1</v>
      </c>
      <c r="R94" s="68">
        <v>1</v>
      </c>
      <c r="S94" s="68">
        <v>1</v>
      </c>
    </row>
    <row r="95" spans="2:19" x14ac:dyDescent="0.25">
      <c r="B95" s="30">
        <v>46199</v>
      </c>
      <c r="C95" s="68">
        <v>1</v>
      </c>
      <c r="D95" s="68">
        <v>1</v>
      </c>
      <c r="E95" s="68">
        <v>1</v>
      </c>
      <c r="F95" s="68">
        <v>1</v>
      </c>
      <c r="G95" s="68">
        <v>1</v>
      </c>
      <c r="H95" s="68">
        <v>1</v>
      </c>
      <c r="I95" s="68">
        <v>1</v>
      </c>
      <c r="J95" s="68">
        <v>1</v>
      </c>
      <c r="K95" s="68">
        <v>1</v>
      </c>
      <c r="L95" s="68">
        <v>1</v>
      </c>
      <c r="M95" s="68">
        <v>1</v>
      </c>
      <c r="N95" s="68">
        <v>1</v>
      </c>
      <c r="O95" s="68">
        <v>1</v>
      </c>
      <c r="P95" s="68">
        <v>1</v>
      </c>
      <c r="Q95" s="68">
        <v>1</v>
      </c>
      <c r="R95" s="68">
        <v>1</v>
      </c>
      <c r="S95" s="68">
        <v>1</v>
      </c>
    </row>
    <row r="96" spans="2:19" x14ac:dyDescent="0.25">
      <c r="B96" s="30">
        <v>46200</v>
      </c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2:19" x14ac:dyDescent="0.25">
      <c r="B97" s="30">
        <v>46201</v>
      </c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2:19" x14ac:dyDescent="0.25">
      <c r="B98" s="30">
        <v>46202</v>
      </c>
      <c r="C98" s="68">
        <v>1</v>
      </c>
      <c r="D98" s="68">
        <v>1</v>
      </c>
      <c r="E98" s="68">
        <v>1</v>
      </c>
      <c r="F98" s="68">
        <v>1</v>
      </c>
      <c r="G98" s="68">
        <v>1</v>
      </c>
      <c r="H98" s="68">
        <v>1</v>
      </c>
      <c r="I98" s="68">
        <v>1</v>
      </c>
      <c r="J98" s="68">
        <v>1</v>
      </c>
      <c r="K98" s="68">
        <v>1</v>
      </c>
      <c r="L98" s="68">
        <v>1</v>
      </c>
      <c r="M98" s="68">
        <v>1</v>
      </c>
      <c r="N98" s="68">
        <v>1</v>
      </c>
      <c r="O98" s="68">
        <v>1</v>
      </c>
      <c r="P98" s="68">
        <v>1</v>
      </c>
      <c r="Q98" s="68">
        <v>1</v>
      </c>
      <c r="R98" s="68">
        <v>1</v>
      </c>
      <c r="S98" s="68">
        <v>1</v>
      </c>
    </row>
    <row r="99" spans="2:19" x14ac:dyDescent="0.25">
      <c r="B99" s="30">
        <v>46203</v>
      </c>
      <c r="C99" s="68">
        <v>1</v>
      </c>
      <c r="D99" s="68">
        <v>1</v>
      </c>
      <c r="E99" s="68">
        <v>1</v>
      </c>
      <c r="F99" s="68">
        <v>1</v>
      </c>
      <c r="G99" s="68">
        <v>1</v>
      </c>
      <c r="H99" s="68">
        <v>1</v>
      </c>
      <c r="I99" s="68">
        <v>1</v>
      </c>
      <c r="J99" s="68">
        <v>1</v>
      </c>
      <c r="K99" s="68">
        <v>1</v>
      </c>
      <c r="L99" s="68">
        <v>1</v>
      </c>
      <c r="M99" s="68">
        <v>1</v>
      </c>
      <c r="N99" s="68">
        <v>1</v>
      </c>
      <c r="O99" s="68">
        <v>1</v>
      </c>
      <c r="P99" s="68">
        <v>1</v>
      </c>
      <c r="Q99" s="68">
        <v>1</v>
      </c>
      <c r="R99" s="68">
        <v>1</v>
      </c>
      <c r="S99" s="68">
        <v>1</v>
      </c>
    </row>
    <row r="100" spans="2:19" x14ac:dyDescent="0.25">
      <c r="B100" s="30">
        <v>46204</v>
      </c>
      <c r="C100" s="68">
        <v>1</v>
      </c>
      <c r="D100" s="68">
        <v>1</v>
      </c>
      <c r="E100" s="68">
        <v>1</v>
      </c>
      <c r="F100" s="68">
        <v>1</v>
      </c>
      <c r="G100" s="68">
        <v>1</v>
      </c>
      <c r="H100" s="68">
        <v>1</v>
      </c>
      <c r="I100" s="68">
        <v>1</v>
      </c>
      <c r="J100" s="68">
        <v>1</v>
      </c>
      <c r="K100" s="68">
        <v>1</v>
      </c>
      <c r="L100" s="68">
        <v>1</v>
      </c>
      <c r="M100" s="68">
        <v>1</v>
      </c>
      <c r="N100" s="68">
        <v>1</v>
      </c>
      <c r="O100" s="68">
        <v>1</v>
      </c>
      <c r="P100" s="68">
        <v>1</v>
      </c>
      <c r="Q100" s="68">
        <v>1</v>
      </c>
      <c r="R100" s="68">
        <v>1</v>
      </c>
      <c r="S100" s="68">
        <v>1</v>
      </c>
    </row>
    <row r="101" spans="2:19" x14ac:dyDescent="0.25">
      <c r="B101" s="30">
        <v>46205</v>
      </c>
      <c r="C101" s="68">
        <v>1</v>
      </c>
      <c r="D101" s="68">
        <v>1</v>
      </c>
      <c r="E101" s="68">
        <v>1</v>
      </c>
      <c r="F101" s="68">
        <v>1</v>
      </c>
      <c r="G101" s="68">
        <v>1</v>
      </c>
      <c r="H101" s="68">
        <v>1</v>
      </c>
      <c r="I101" s="68">
        <v>1</v>
      </c>
      <c r="J101" s="68">
        <v>1</v>
      </c>
      <c r="K101" s="68">
        <v>1</v>
      </c>
      <c r="L101" s="68">
        <v>1</v>
      </c>
      <c r="M101" s="68">
        <v>1</v>
      </c>
      <c r="N101" s="68">
        <v>1</v>
      </c>
      <c r="O101" s="68">
        <v>1</v>
      </c>
      <c r="P101" s="68">
        <v>1</v>
      </c>
      <c r="Q101" s="68">
        <v>1</v>
      </c>
      <c r="R101" s="68">
        <v>1</v>
      </c>
      <c r="S101" s="68">
        <v>1</v>
      </c>
    </row>
    <row r="102" spans="2:19" x14ac:dyDescent="0.25">
      <c r="B102" s="30">
        <v>46206</v>
      </c>
      <c r="C102" s="68">
        <v>1</v>
      </c>
      <c r="D102" s="68">
        <v>1</v>
      </c>
      <c r="E102" s="68">
        <v>1</v>
      </c>
      <c r="F102" s="68">
        <v>1</v>
      </c>
      <c r="G102" s="68">
        <v>1</v>
      </c>
      <c r="H102" s="68">
        <v>1</v>
      </c>
      <c r="I102" s="68">
        <v>1</v>
      </c>
      <c r="J102" s="68">
        <v>1</v>
      </c>
      <c r="K102" s="68">
        <v>1</v>
      </c>
      <c r="L102" s="68">
        <v>1</v>
      </c>
      <c r="M102" s="68">
        <v>1</v>
      </c>
      <c r="N102" s="68">
        <v>1</v>
      </c>
      <c r="O102" s="68">
        <v>1</v>
      </c>
      <c r="P102" s="68">
        <v>1</v>
      </c>
      <c r="Q102" s="68">
        <v>1</v>
      </c>
      <c r="R102" s="68">
        <v>1</v>
      </c>
      <c r="S102" s="68">
        <v>1</v>
      </c>
    </row>
    <row r="103" spans="2:19" x14ac:dyDescent="0.25">
      <c r="B103" s="30">
        <v>46207</v>
      </c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2:19" x14ac:dyDescent="0.25">
      <c r="B104" s="30">
        <v>46208</v>
      </c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2:19" x14ac:dyDescent="0.25">
      <c r="B105" s="30">
        <v>46209</v>
      </c>
      <c r="C105" s="68">
        <v>1</v>
      </c>
      <c r="D105" s="68">
        <v>1</v>
      </c>
      <c r="E105" s="68">
        <v>1</v>
      </c>
      <c r="F105" s="68">
        <v>1</v>
      </c>
      <c r="G105" s="68">
        <v>1</v>
      </c>
      <c r="H105" s="68">
        <v>1</v>
      </c>
      <c r="I105" s="68">
        <v>1</v>
      </c>
      <c r="J105" s="68">
        <v>1</v>
      </c>
      <c r="K105" s="68">
        <v>1</v>
      </c>
      <c r="L105" s="68">
        <v>1</v>
      </c>
      <c r="M105" s="68">
        <v>1</v>
      </c>
      <c r="N105" s="68">
        <v>1</v>
      </c>
      <c r="O105" s="68">
        <v>1</v>
      </c>
      <c r="P105" s="68">
        <v>1</v>
      </c>
      <c r="Q105" s="68">
        <v>1</v>
      </c>
      <c r="R105" s="68">
        <v>1</v>
      </c>
      <c r="S105" s="68">
        <v>1</v>
      </c>
    </row>
    <row r="106" spans="2:19" x14ac:dyDescent="0.25">
      <c r="B106" s="30">
        <v>46210</v>
      </c>
      <c r="C106" s="68">
        <v>1</v>
      </c>
      <c r="D106" s="68">
        <v>1</v>
      </c>
      <c r="E106" s="68">
        <v>1</v>
      </c>
      <c r="F106" s="68">
        <v>1</v>
      </c>
      <c r="G106" s="68">
        <v>1</v>
      </c>
      <c r="H106" s="68">
        <v>1</v>
      </c>
      <c r="I106" s="68">
        <v>1</v>
      </c>
      <c r="J106" s="68">
        <v>1</v>
      </c>
      <c r="K106" s="68">
        <v>1</v>
      </c>
      <c r="L106" s="68">
        <v>1</v>
      </c>
      <c r="M106" s="68">
        <v>1</v>
      </c>
      <c r="N106" s="68">
        <v>1</v>
      </c>
      <c r="O106" s="68">
        <v>1</v>
      </c>
      <c r="P106" s="68">
        <v>1</v>
      </c>
      <c r="Q106" s="68">
        <v>1</v>
      </c>
      <c r="R106" s="68">
        <v>1</v>
      </c>
      <c r="S106" s="68">
        <v>1</v>
      </c>
    </row>
    <row r="107" spans="2:19" x14ac:dyDescent="0.25">
      <c r="B107" s="30">
        <v>46211</v>
      </c>
      <c r="C107" s="68">
        <v>1</v>
      </c>
      <c r="D107" s="68">
        <v>1</v>
      </c>
      <c r="E107" s="68">
        <v>1</v>
      </c>
      <c r="F107" s="68">
        <v>1</v>
      </c>
      <c r="G107" s="68">
        <v>1</v>
      </c>
      <c r="H107" s="68">
        <v>1</v>
      </c>
      <c r="I107" s="68">
        <v>1</v>
      </c>
      <c r="J107" s="68">
        <v>1</v>
      </c>
      <c r="K107" s="68">
        <v>1</v>
      </c>
      <c r="L107" s="68">
        <v>1</v>
      </c>
      <c r="M107" s="68">
        <v>1</v>
      </c>
      <c r="N107" s="68">
        <v>1</v>
      </c>
      <c r="O107" s="68">
        <v>1</v>
      </c>
      <c r="P107" s="68">
        <v>1</v>
      </c>
      <c r="Q107" s="68">
        <v>1</v>
      </c>
      <c r="R107" s="68">
        <v>1</v>
      </c>
      <c r="S107" s="68">
        <v>1</v>
      </c>
    </row>
    <row r="108" spans="2:19" x14ac:dyDescent="0.25">
      <c r="B108" s="30">
        <v>46212</v>
      </c>
      <c r="C108" s="68">
        <v>1</v>
      </c>
      <c r="D108" s="68">
        <v>1</v>
      </c>
      <c r="E108" s="68">
        <v>1</v>
      </c>
      <c r="F108" s="68">
        <v>1</v>
      </c>
      <c r="G108" s="68">
        <v>1</v>
      </c>
      <c r="H108" s="68">
        <v>1</v>
      </c>
      <c r="I108" s="68">
        <v>1</v>
      </c>
      <c r="J108" s="68">
        <v>1</v>
      </c>
      <c r="K108" s="68">
        <v>1</v>
      </c>
      <c r="L108" s="68">
        <v>1</v>
      </c>
      <c r="M108" s="68">
        <v>1</v>
      </c>
      <c r="N108" s="68">
        <v>1</v>
      </c>
      <c r="O108" s="68">
        <v>1</v>
      </c>
      <c r="P108" s="68">
        <v>1</v>
      </c>
      <c r="Q108" s="68">
        <v>1</v>
      </c>
      <c r="R108" s="68">
        <v>1</v>
      </c>
      <c r="S108" s="68">
        <v>1</v>
      </c>
    </row>
    <row r="109" spans="2:19" x14ac:dyDescent="0.25">
      <c r="B109" s="30">
        <v>46213</v>
      </c>
      <c r="C109" s="68">
        <v>1</v>
      </c>
      <c r="D109" s="68">
        <v>1</v>
      </c>
      <c r="E109" s="68">
        <v>1</v>
      </c>
      <c r="F109" s="68">
        <v>1</v>
      </c>
      <c r="G109" s="68">
        <v>1</v>
      </c>
      <c r="H109" s="68">
        <v>1</v>
      </c>
      <c r="I109" s="68">
        <v>1</v>
      </c>
      <c r="J109" s="68">
        <v>1</v>
      </c>
      <c r="K109" s="68">
        <v>1</v>
      </c>
      <c r="L109" s="68">
        <v>1</v>
      </c>
      <c r="M109" s="68">
        <v>1</v>
      </c>
      <c r="N109" s="68">
        <v>1</v>
      </c>
      <c r="O109" s="68">
        <v>1</v>
      </c>
      <c r="P109" s="68">
        <v>1</v>
      </c>
      <c r="Q109" s="68">
        <v>1</v>
      </c>
      <c r="R109" s="68">
        <v>1</v>
      </c>
      <c r="S109" s="68">
        <v>1</v>
      </c>
    </row>
    <row r="110" spans="2:19" x14ac:dyDescent="0.25">
      <c r="B110" s="30">
        <v>46214</v>
      </c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2:19" x14ac:dyDescent="0.25">
      <c r="B111" s="30">
        <v>46215</v>
      </c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2:19" x14ac:dyDescent="0.25">
      <c r="B112" s="30">
        <v>46216</v>
      </c>
      <c r="C112" s="68">
        <v>1</v>
      </c>
      <c r="D112" s="68">
        <v>1</v>
      </c>
      <c r="E112" s="68">
        <v>1</v>
      </c>
      <c r="F112" s="68">
        <v>1</v>
      </c>
      <c r="G112" s="68">
        <v>1</v>
      </c>
      <c r="H112" s="68">
        <v>1</v>
      </c>
      <c r="I112" s="68">
        <v>1</v>
      </c>
      <c r="J112" s="68">
        <v>1</v>
      </c>
      <c r="K112" s="68">
        <v>1</v>
      </c>
      <c r="L112" s="68">
        <v>1</v>
      </c>
      <c r="M112" s="68">
        <v>1</v>
      </c>
      <c r="N112" s="68">
        <v>1</v>
      </c>
      <c r="O112" s="68">
        <v>1</v>
      </c>
      <c r="P112" s="68">
        <v>1</v>
      </c>
      <c r="Q112" s="68">
        <v>1</v>
      </c>
      <c r="R112" s="68">
        <v>1</v>
      </c>
      <c r="S112" s="68">
        <v>1</v>
      </c>
    </row>
    <row r="113" spans="2:19" x14ac:dyDescent="0.25">
      <c r="B113" s="30">
        <v>46217</v>
      </c>
      <c r="C113" s="68">
        <v>1</v>
      </c>
      <c r="D113" s="68">
        <v>1</v>
      </c>
      <c r="E113" s="68">
        <v>1</v>
      </c>
      <c r="F113" s="68">
        <v>1</v>
      </c>
      <c r="G113" s="68">
        <v>1</v>
      </c>
      <c r="H113" s="68">
        <v>1</v>
      </c>
      <c r="I113" s="68">
        <v>1</v>
      </c>
      <c r="J113" s="68">
        <v>1</v>
      </c>
      <c r="K113" s="68">
        <v>1</v>
      </c>
      <c r="L113" s="68">
        <v>1</v>
      </c>
      <c r="M113" s="68">
        <v>1</v>
      </c>
      <c r="N113" s="68">
        <v>1</v>
      </c>
      <c r="O113" s="68">
        <v>1</v>
      </c>
      <c r="P113" s="68">
        <v>1</v>
      </c>
      <c r="Q113" s="68">
        <v>1</v>
      </c>
      <c r="R113" s="68">
        <v>1</v>
      </c>
      <c r="S113" s="68">
        <v>1</v>
      </c>
    </row>
    <row r="114" spans="2:19" x14ac:dyDescent="0.25">
      <c r="B114" s="30">
        <v>46218</v>
      </c>
      <c r="C114" s="68">
        <v>1</v>
      </c>
      <c r="D114" s="68">
        <v>1</v>
      </c>
      <c r="E114" s="68">
        <v>1</v>
      </c>
      <c r="F114" s="68">
        <v>1</v>
      </c>
      <c r="G114" s="68">
        <v>1</v>
      </c>
      <c r="H114" s="68">
        <v>1</v>
      </c>
      <c r="I114" s="68">
        <v>1</v>
      </c>
      <c r="J114" s="68">
        <v>1</v>
      </c>
      <c r="K114" s="68">
        <v>1</v>
      </c>
      <c r="L114" s="68">
        <v>1</v>
      </c>
      <c r="M114" s="68">
        <v>1</v>
      </c>
      <c r="N114" s="68">
        <v>1</v>
      </c>
      <c r="O114" s="68">
        <v>1</v>
      </c>
      <c r="P114" s="68">
        <v>1</v>
      </c>
      <c r="Q114" s="68">
        <v>1</v>
      </c>
      <c r="R114" s="68">
        <v>1</v>
      </c>
      <c r="S114" s="68">
        <v>1</v>
      </c>
    </row>
    <row r="115" spans="2:19" x14ac:dyDescent="0.25">
      <c r="B115" s="30">
        <v>46219</v>
      </c>
      <c r="C115" s="68">
        <v>1</v>
      </c>
      <c r="D115" s="68">
        <v>1</v>
      </c>
      <c r="E115" s="68">
        <v>1</v>
      </c>
      <c r="F115" s="68">
        <v>1</v>
      </c>
      <c r="G115" s="68">
        <v>1</v>
      </c>
      <c r="H115" s="68">
        <v>1</v>
      </c>
      <c r="I115" s="68">
        <v>1</v>
      </c>
      <c r="J115" s="68">
        <v>1</v>
      </c>
      <c r="K115" s="68">
        <v>1</v>
      </c>
      <c r="L115" s="68">
        <v>1</v>
      </c>
      <c r="M115" s="68">
        <v>1</v>
      </c>
      <c r="N115" s="68">
        <v>1</v>
      </c>
      <c r="O115" s="68">
        <v>1</v>
      </c>
      <c r="P115" s="68">
        <v>1</v>
      </c>
      <c r="Q115" s="68">
        <v>1</v>
      </c>
      <c r="R115" s="68">
        <v>1</v>
      </c>
      <c r="S115" s="68">
        <v>1</v>
      </c>
    </row>
    <row r="116" spans="2:19" x14ac:dyDescent="0.25">
      <c r="B116" s="30">
        <v>46220</v>
      </c>
      <c r="C116" s="68">
        <v>1</v>
      </c>
      <c r="D116" s="68">
        <v>1</v>
      </c>
      <c r="E116" s="68">
        <v>1</v>
      </c>
      <c r="F116" s="68">
        <v>1</v>
      </c>
      <c r="G116" s="68">
        <v>1</v>
      </c>
      <c r="H116" s="68">
        <v>1</v>
      </c>
      <c r="I116" s="68">
        <v>1</v>
      </c>
      <c r="J116" s="68">
        <v>1</v>
      </c>
      <c r="K116" s="68">
        <v>1</v>
      </c>
      <c r="L116" s="68">
        <v>1</v>
      </c>
      <c r="M116" s="68">
        <v>1</v>
      </c>
      <c r="N116" s="68">
        <v>1</v>
      </c>
      <c r="O116" s="68">
        <v>1</v>
      </c>
      <c r="P116" s="68">
        <v>1</v>
      </c>
      <c r="Q116" s="68">
        <v>1</v>
      </c>
      <c r="R116" s="68">
        <v>1</v>
      </c>
      <c r="S116" s="68">
        <v>1</v>
      </c>
    </row>
    <row r="117" spans="2:19" x14ac:dyDescent="0.25">
      <c r="B117" s="30">
        <v>46221</v>
      </c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2:19" x14ac:dyDescent="0.25">
      <c r="B118" s="30">
        <v>46222</v>
      </c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2:19" x14ac:dyDescent="0.25">
      <c r="B119" s="30">
        <v>46223</v>
      </c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2:19" x14ac:dyDescent="0.25">
      <c r="B120" s="30">
        <v>46224</v>
      </c>
      <c r="C120" s="68">
        <v>1</v>
      </c>
      <c r="D120" s="68">
        <v>1</v>
      </c>
      <c r="E120" s="68">
        <v>1</v>
      </c>
      <c r="F120" s="68">
        <v>1</v>
      </c>
      <c r="G120" s="68">
        <v>1</v>
      </c>
      <c r="H120" s="68">
        <v>1</v>
      </c>
      <c r="I120" s="68">
        <v>1</v>
      </c>
      <c r="J120" s="68">
        <v>1</v>
      </c>
      <c r="K120" s="68">
        <v>1</v>
      </c>
      <c r="L120" s="68">
        <v>1</v>
      </c>
      <c r="M120" s="68">
        <v>1</v>
      </c>
      <c r="N120" s="68">
        <v>1</v>
      </c>
      <c r="O120" s="68">
        <v>1</v>
      </c>
      <c r="P120" s="68">
        <v>1</v>
      </c>
      <c r="Q120" s="68">
        <v>1</v>
      </c>
      <c r="R120" s="68">
        <v>1</v>
      </c>
      <c r="S120" s="68">
        <v>1</v>
      </c>
    </row>
    <row r="121" spans="2:19" x14ac:dyDescent="0.25">
      <c r="B121" s="30">
        <v>46225</v>
      </c>
      <c r="C121" s="68">
        <v>1</v>
      </c>
      <c r="D121" s="68">
        <v>1</v>
      </c>
      <c r="E121" s="68">
        <v>1</v>
      </c>
      <c r="F121" s="68">
        <v>1</v>
      </c>
      <c r="G121" s="68">
        <v>1</v>
      </c>
      <c r="H121" s="68">
        <v>1</v>
      </c>
      <c r="I121" s="68">
        <v>1</v>
      </c>
      <c r="J121" s="68">
        <v>1</v>
      </c>
      <c r="K121" s="68">
        <v>1</v>
      </c>
      <c r="L121" s="68">
        <v>1</v>
      </c>
      <c r="M121" s="68">
        <v>1</v>
      </c>
      <c r="N121" s="68">
        <v>1</v>
      </c>
      <c r="O121" s="68">
        <v>1</v>
      </c>
      <c r="P121" s="68">
        <v>1</v>
      </c>
      <c r="Q121" s="68">
        <v>1</v>
      </c>
      <c r="R121" s="68">
        <v>1</v>
      </c>
      <c r="S121" s="68">
        <v>1</v>
      </c>
    </row>
    <row r="122" spans="2:19" x14ac:dyDescent="0.25">
      <c r="B122" s="30">
        <v>46226</v>
      </c>
      <c r="C122" s="68">
        <v>1</v>
      </c>
      <c r="D122" s="68">
        <v>1</v>
      </c>
      <c r="E122" s="68">
        <v>1</v>
      </c>
      <c r="F122" s="68">
        <v>1</v>
      </c>
      <c r="G122" s="68">
        <v>1</v>
      </c>
      <c r="H122" s="68">
        <v>1</v>
      </c>
      <c r="I122" s="68">
        <v>1</v>
      </c>
      <c r="J122" s="68">
        <v>1</v>
      </c>
      <c r="K122" s="68">
        <v>1</v>
      </c>
      <c r="L122" s="68">
        <v>1</v>
      </c>
      <c r="M122" s="68">
        <v>1</v>
      </c>
      <c r="N122" s="68">
        <v>1</v>
      </c>
      <c r="O122" s="68">
        <v>1</v>
      </c>
      <c r="P122" s="68">
        <v>1</v>
      </c>
      <c r="Q122" s="68">
        <v>1</v>
      </c>
      <c r="R122" s="68">
        <v>1</v>
      </c>
      <c r="S122" s="68">
        <v>1</v>
      </c>
    </row>
    <row r="123" spans="2:19" x14ac:dyDescent="0.25">
      <c r="B123" s="30">
        <v>46227</v>
      </c>
      <c r="C123" s="68">
        <v>1</v>
      </c>
      <c r="D123" s="68">
        <v>1</v>
      </c>
      <c r="E123" s="68">
        <v>1</v>
      </c>
      <c r="F123" s="68">
        <v>1</v>
      </c>
      <c r="G123" s="68">
        <v>1</v>
      </c>
      <c r="H123" s="68">
        <v>1</v>
      </c>
      <c r="I123" s="68">
        <v>1</v>
      </c>
      <c r="J123" s="68">
        <v>1</v>
      </c>
      <c r="K123" s="68">
        <v>1</v>
      </c>
      <c r="L123" s="68">
        <v>1</v>
      </c>
      <c r="M123" s="68">
        <v>1</v>
      </c>
      <c r="N123" s="68">
        <v>1</v>
      </c>
      <c r="O123" s="68">
        <v>1</v>
      </c>
      <c r="P123" s="68">
        <v>1</v>
      </c>
      <c r="Q123" s="68">
        <v>1</v>
      </c>
      <c r="R123" s="68">
        <v>1</v>
      </c>
      <c r="S123" s="68">
        <v>1</v>
      </c>
    </row>
    <row r="124" spans="2:19" x14ac:dyDescent="0.25">
      <c r="B124" s="30">
        <v>46228</v>
      </c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2:19" x14ac:dyDescent="0.25">
      <c r="B125" s="30">
        <v>46229</v>
      </c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2:19" x14ac:dyDescent="0.25">
      <c r="B126" s="30">
        <v>46230</v>
      </c>
      <c r="C126" s="68">
        <v>1</v>
      </c>
      <c r="D126" s="68">
        <v>1</v>
      </c>
      <c r="E126" s="68">
        <v>1</v>
      </c>
      <c r="F126" s="68">
        <v>1</v>
      </c>
      <c r="G126" s="68">
        <v>1</v>
      </c>
      <c r="H126" s="68">
        <v>1</v>
      </c>
      <c r="I126" s="68">
        <v>1</v>
      </c>
      <c r="J126" s="68">
        <v>1</v>
      </c>
      <c r="K126" s="68">
        <v>1</v>
      </c>
      <c r="L126" s="68">
        <v>1</v>
      </c>
      <c r="M126" s="68">
        <v>1</v>
      </c>
      <c r="N126" s="68">
        <v>1</v>
      </c>
      <c r="O126" s="68">
        <v>1</v>
      </c>
      <c r="P126" s="68">
        <v>1</v>
      </c>
      <c r="Q126" s="68">
        <v>1</v>
      </c>
      <c r="R126" s="68">
        <v>1</v>
      </c>
      <c r="S126" s="68">
        <v>1</v>
      </c>
    </row>
    <row r="127" spans="2:19" x14ac:dyDescent="0.25">
      <c r="B127" s="30">
        <v>46231</v>
      </c>
      <c r="C127" s="68">
        <v>1</v>
      </c>
      <c r="D127" s="68">
        <v>1</v>
      </c>
      <c r="E127" s="68">
        <v>1</v>
      </c>
      <c r="F127" s="68">
        <v>1</v>
      </c>
      <c r="G127" s="68">
        <v>1</v>
      </c>
      <c r="H127" s="68">
        <v>1</v>
      </c>
      <c r="I127" s="68">
        <v>1</v>
      </c>
      <c r="J127" s="68">
        <v>1</v>
      </c>
      <c r="K127" s="68">
        <v>1</v>
      </c>
      <c r="L127" s="68">
        <v>1</v>
      </c>
      <c r="M127" s="68">
        <v>1</v>
      </c>
      <c r="N127" s="68">
        <v>1</v>
      </c>
      <c r="O127" s="68">
        <v>1</v>
      </c>
      <c r="P127" s="68">
        <v>1</v>
      </c>
      <c r="Q127" s="68">
        <v>1</v>
      </c>
      <c r="R127" s="68">
        <v>1</v>
      </c>
      <c r="S127" s="68">
        <v>1</v>
      </c>
    </row>
    <row r="128" spans="2:19" x14ac:dyDescent="0.25">
      <c r="B128" s="30">
        <v>46232</v>
      </c>
      <c r="C128" s="68">
        <v>1</v>
      </c>
      <c r="D128" s="68">
        <v>1</v>
      </c>
      <c r="E128" s="68">
        <v>1</v>
      </c>
      <c r="F128" s="68">
        <v>1</v>
      </c>
      <c r="G128" s="68">
        <v>1</v>
      </c>
      <c r="H128" s="68">
        <v>1</v>
      </c>
      <c r="I128" s="68">
        <v>1</v>
      </c>
      <c r="J128" s="68">
        <v>1</v>
      </c>
      <c r="K128" s="68">
        <v>1</v>
      </c>
      <c r="L128" s="68">
        <v>1</v>
      </c>
      <c r="M128" s="68">
        <v>1</v>
      </c>
      <c r="N128" s="68">
        <v>1</v>
      </c>
      <c r="O128" s="68">
        <v>1</v>
      </c>
      <c r="P128" s="68">
        <v>1</v>
      </c>
      <c r="Q128" s="68">
        <v>1</v>
      </c>
      <c r="R128" s="68">
        <v>1</v>
      </c>
      <c r="S128" s="68">
        <v>1</v>
      </c>
    </row>
    <row r="129" spans="2:19" x14ac:dyDescent="0.25">
      <c r="B129" s="30">
        <v>46233</v>
      </c>
      <c r="C129" s="68">
        <v>1</v>
      </c>
      <c r="D129" s="68">
        <v>1</v>
      </c>
      <c r="E129" s="68">
        <v>1</v>
      </c>
      <c r="F129" s="68">
        <v>1</v>
      </c>
      <c r="G129" s="68">
        <v>1</v>
      </c>
      <c r="H129" s="68">
        <v>1</v>
      </c>
      <c r="I129" s="68">
        <v>1</v>
      </c>
      <c r="J129" s="68">
        <v>1</v>
      </c>
      <c r="K129" s="68">
        <v>1</v>
      </c>
      <c r="L129" s="68">
        <v>1</v>
      </c>
      <c r="M129" s="68">
        <v>1</v>
      </c>
      <c r="N129" s="68">
        <v>1</v>
      </c>
      <c r="O129" s="68">
        <v>1</v>
      </c>
      <c r="P129" s="68">
        <v>1</v>
      </c>
      <c r="Q129" s="68">
        <v>1</v>
      </c>
      <c r="R129" s="68">
        <v>1</v>
      </c>
      <c r="S129" s="68">
        <v>1</v>
      </c>
    </row>
    <row r="130" spans="2:19" x14ac:dyDescent="0.25">
      <c r="B130" s="30">
        <v>46234</v>
      </c>
      <c r="C130" s="68">
        <v>1</v>
      </c>
      <c r="D130" s="68">
        <v>1</v>
      </c>
      <c r="E130" s="68">
        <v>1</v>
      </c>
      <c r="F130" s="68">
        <v>1</v>
      </c>
      <c r="G130" s="68">
        <v>1</v>
      </c>
      <c r="H130" s="68">
        <v>1</v>
      </c>
      <c r="I130" s="68">
        <v>1</v>
      </c>
      <c r="J130" s="68">
        <v>1</v>
      </c>
      <c r="K130" s="68">
        <v>1</v>
      </c>
      <c r="L130" s="68">
        <v>1</v>
      </c>
      <c r="M130" s="68">
        <v>1</v>
      </c>
      <c r="N130" s="68">
        <v>1</v>
      </c>
      <c r="O130" s="68">
        <v>1</v>
      </c>
      <c r="P130" s="68">
        <v>1</v>
      </c>
      <c r="Q130" s="68">
        <v>1</v>
      </c>
      <c r="R130" s="68">
        <v>1</v>
      </c>
      <c r="S130" s="68">
        <v>1</v>
      </c>
    </row>
    <row r="131" spans="2:19" x14ac:dyDescent="0.25">
      <c r="B131" s="30">
        <v>46235</v>
      </c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spans="2:19" x14ac:dyDescent="0.25">
      <c r="B132" s="30">
        <v>46236</v>
      </c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spans="2:19" x14ac:dyDescent="0.25">
      <c r="B133" s="30">
        <v>46237</v>
      </c>
      <c r="C133" s="68">
        <v>1</v>
      </c>
      <c r="D133" s="68">
        <v>1</v>
      </c>
      <c r="E133" s="68">
        <v>1</v>
      </c>
      <c r="F133" s="68">
        <v>1</v>
      </c>
      <c r="G133" s="68">
        <v>1</v>
      </c>
      <c r="H133" s="68">
        <v>1</v>
      </c>
      <c r="I133" s="68">
        <v>1</v>
      </c>
      <c r="J133" s="68">
        <v>1</v>
      </c>
      <c r="K133" s="68">
        <v>1</v>
      </c>
      <c r="L133" s="68">
        <v>1</v>
      </c>
      <c r="M133" s="68">
        <v>1</v>
      </c>
      <c r="N133" s="68">
        <v>1</v>
      </c>
      <c r="O133" s="68">
        <v>1</v>
      </c>
      <c r="P133" s="68">
        <v>1</v>
      </c>
      <c r="Q133" s="68">
        <v>1</v>
      </c>
      <c r="R133" s="68">
        <v>1</v>
      </c>
      <c r="S133" s="68">
        <v>1</v>
      </c>
    </row>
    <row r="134" spans="2:19" x14ac:dyDescent="0.25">
      <c r="B134" s="30">
        <v>46238</v>
      </c>
      <c r="C134" s="68">
        <v>1</v>
      </c>
      <c r="D134" s="68">
        <v>1</v>
      </c>
      <c r="E134" s="68">
        <v>1</v>
      </c>
      <c r="F134" s="68">
        <v>1</v>
      </c>
      <c r="G134" s="68">
        <v>1</v>
      </c>
      <c r="H134" s="68">
        <v>1</v>
      </c>
      <c r="I134" s="68">
        <v>1</v>
      </c>
      <c r="J134" s="68">
        <v>1</v>
      </c>
      <c r="K134" s="68">
        <v>1</v>
      </c>
      <c r="L134" s="68">
        <v>1</v>
      </c>
      <c r="M134" s="68">
        <v>1</v>
      </c>
      <c r="N134" s="68">
        <v>1</v>
      </c>
      <c r="O134" s="68">
        <v>1</v>
      </c>
      <c r="P134" s="68">
        <v>1</v>
      </c>
      <c r="Q134" s="68">
        <v>1</v>
      </c>
      <c r="R134" s="68">
        <v>1</v>
      </c>
      <c r="S134" s="68">
        <v>1</v>
      </c>
    </row>
    <row r="135" spans="2:19" x14ac:dyDescent="0.25">
      <c r="B135" s="30">
        <v>46239</v>
      </c>
      <c r="C135" s="68">
        <v>1</v>
      </c>
      <c r="D135" s="68">
        <v>1</v>
      </c>
      <c r="E135" s="68">
        <v>1</v>
      </c>
      <c r="F135" s="68">
        <v>1</v>
      </c>
      <c r="G135" s="68">
        <v>1</v>
      </c>
      <c r="H135" s="68">
        <v>1</v>
      </c>
      <c r="I135" s="68">
        <v>1</v>
      </c>
      <c r="J135" s="68">
        <v>1</v>
      </c>
      <c r="K135" s="68">
        <v>1</v>
      </c>
      <c r="L135" s="68">
        <v>1</v>
      </c>
      <c r="M135" s="68">
        <v>1</v>
      </c>
      <c r="N135" s="68">
        <v>1</v>
      </c>
      <c r="O135" s="68">
        <v>1</v>
      </c>
      <c r="P135" s="68">
        <v>1</v>
      </c>
      <c r="Q135" s="68">
        <v>1</v>
      </c>
      <c r="R135" s="68">
        <v>1</v>
      </c>
      <c r="S135" s="68">
        <v>1</v>
      </c>
    </row>
    <row r="136" spans="2:19" x14ac:dyDescent="0.25">
      <c r="B136" s="30">
        <v>46240</v>
      </c>
      <c r="C136" s="68">
        <v>10</v>
      </c>
      <c r="D136" s="68">
        <v>10</v>
      </c>
      <c r="E136" s="68">
        <v>10</v>
      </c>
      <c r="F136" s="68">
        <v>10</v>
      </c>
      <c r="G136" s="68">
        <v>10</v>
      </c>
      <c r="H136" s="68">
        <v>10</v>
      </c>
      <c r="I136" s="68">
        <v>1</v>
      </c>
      <c r="J136" s="68">
        <v>1</v>
      </c>
      <c r="K136" s="68">
        <v>1</v>
      </c>
      <c r="L136" s="68">
        <v>1</v>
      </c>
      <c r="M136" s="68">
        <v>1</v>
      </c>
      <c r="N136" s="68">
        <v>1</v>
      </c>
      <c r="O136" s="68">
        <v>1</v>
      </c>
      <c r="P136" s="68">
        <v>1</v>
      </c>
      <c r="Q136" s="68">
        <v>1</v>
      </c>
      <c r="R136" s="68">
        <v>1</v>
      </c>
      <c r="S136" s="68">
        <v>1</v>
      </c>
    </row>
    <row r="137" spans="2:19" x14ac:dyDescent="0.25">
      <c r="B137" s="30">
        <v>46241</v>
      </c>
      <c r="C137" s="68">
        <v>10</v>
      </c>
      <c r="D137" s="68">
        <v>10</v>
      </c>
      <c r="E137" s="68">
        <v>10</v>
      </c>
      <c r="F137" s="68">
        <v>10</v>
      </c>
      <c r="G137" s="68">
        <v>10</v>
      </c>
      <c r="H137" s="68">
        <v>10</v>
      </c>
      <c r="I137" s="68">
        <v>1</v>
      </c>
      <c r="J137" s="68">
        <v>1</v>
      </c>
      <c r="K137" s="68">
        <v>1</v>
      </c>
      <c r="L137" s="68">
        <v>1</v>
      </c>
      <c r="M137" s="68">
        <v>1</v>
      </c>
      <c r="N137" s="68">
        <v>1</v>
      </c>
      <c r="O137" s="68">
        <v>1</v>
      </c>
      <c r="P137" s="68">
        <v>1</v>
      </c>
      <c r="Q137" s="68">
        <v>1</v>
      </c>
      <c r="R137" s="68">
        <v>1</v>
      </c>
      <c r="S137" s="68">
        <v>1</v>
      </c>
    </row>
    <row r="138" spans="2:19" x14ac:dyDescent="0.25">
      <c r="B138" s="30">
        <v>46242</v>
      </c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spans="2:19" x14ac:dyDescent="0.25">
      <c r="B139" s="30">
        <v>46243</v>
      </c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spans="2:19" x14ac:dyDescent="0.25">
      <c r="B140" s="30">
        <v>46244</v>
      </c>
      <c r="C140" s="68">
        <v>1</v>
      </c>
      <c r="D140" s="68">
        <v>1</v>
      </c>
      <c r="E140" s="68">
        <v>1</v>
      </c>
      <c r="F140" s="68">
        <v>1</v>
      </c>
      <c r="G140" s="68">
        <v>1</v>
      </c>
      <c r="H140" s="68">
        <v>1</v>
      </c>
      <c r="I140" s="68">
        <v>1</v>
      </c>
      <c r="J140" s="68">
        <v>1</v>
      </c>
      <c r="K140" s="68">
        <v>1</v>
      </c>
      <c r="L140" s="68">
        <v>1</v>
      </c>
      <c r="M140" s="68">
        <v>1</v>
      </c>
      <c r="N140" s="68">
        <v>1</v>
      </c>
      <c r="O140" s="68">
        <v>1</v>
      </c>
      <c r="P140" s="68">
        <v>1</v>
      </c>
      <c r="Q140" s="68">
        <v>1</v>
      </c>
      <c r="R140" s="68">
        <v>1</v>
      </c>
      <c r="S140" s="68">
        <v>1</v>
      </c>
    </row>
    <row r="141" spans="2:19" x14ac:dyDescent="0.25">
      <c r="B141" s="30">
        <v>46245</v>
      </c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spans="2:19" x14ac:dyDescent="0.25">
      <c r="B142" s="30">
        <v>46246</v>
      </c>
      <c r="C142" s="68">
        <v>1</v>
      </c>
      <c r="D142" s="68">
        <v>1</v>
      </c>
      <c r="E142" s="68">
        <v>1</v>
      </c>
      <c r="F142" s="68">
        <v>1</v>
      </c>
      <c r="G142" s="68">
        <v>1</v>
      </c>
      <c r="H142" s="68">
        <v>1</v>
      </c>
      <c r="I142" s="68">
        <v>1</v>
      </c>
      <c r="J142" s="68">
        <v>1</v>
      </c>
      <c r="K142" s="68">
        <v>1</v>
      </c>
      <c r="L142" s="68">
        <v>1</v>
      </c>
      <c r="M142" s="68">
        <v>1</v>
      </c>
      <c r="N142" s="68">
        <v>1</v>
      </c>
      <c r="O142" s="68">
        <v>1</v>
      </c>
      <c r="P142" s="68">
        <v>1</v>
      </c>
      <c r="Q142" s="68">
        <v>1</v>
      </c>
      <c r="R142" s="68">
        <v>1</v>
      </c>
      <c r="S142" s="68">
        <v>1</v>
      </c>
    </row>
    <row r="143" spans="2:19" x14ac:dyDescent="0.25">
      <c r="B143" s="30">
        <v>46247</v>
      </c>
      <c r="C143" s="68">
        <v>1</v>
      </c>
      <c r="D143" s="68">
        <v>1</v>
      </c>
      <c r="E143" s="68">
        <v>1</v>
      </c>
      <c r="F143" s="68">
        <v>1</v>
      </c>
      <c r="G143" s="68">
        <v>1</v>
      </c>
      <c r="H143" s="68">
        <v>1</v>
      </c>
      <c r="I143" s="68">
        <v>1</v>
      </c>
      <c r="J143" s="68">
        <v>1</v>
      </c>
      <c r="K143" s="68">
        <v>1</v>
      </c>
      <c r="L143" s="68">
        <v>1</v>
      </c>
      <c r="M143" s="68">
        <v>1</v>
      </c>
      <c r="N143" s="68">
        <v>1</v>
      </c>
      <c r="O143" s="68">
        <v>1</v>
      </c>
      <c r="P143" s="68">
        <v>1</v>
      </c>
      <c r="Q143" s="68">
        <v>1</v>
      </c>
      <c r="R143" s="68">
        <v>1</v>
      </c>
      <c r="S143" s="68">
        <v>1</v>
      </c>
    </row>
    <row r="144" spans="2:19" x14ac:dyDescent="0.25">
      <c r="B144" s="30">
        <v>46248</v>
      </c>
      <c r="C144" s="68">
        <v>1</v>
      </c>
      <c r="D144" s="68">
        <v>1</v>
      </c>
      <c r="E144" s="68">
        <v>1</v>
      </c>
      <c r="F144" s="68">
        <v>1</v>
      </c>
      <c r="G144" s="68">
        <v>1</v>
      </c>
      <c r="H144" s="68">
        <v>1</v>
      </c>
      <c r="I144" s="68">
        <v>1</v>
      </c>
      <c r="J144" s="68">
        <v>1</v>
      </c>
      <c r="K144" s="68">
        <v>1</v>
      </c>
      <c r="L144" s="68">
        <v>1</v>
      </c>
      <c r="M144" s="68">
        <v>1</v>
      </c>
      <c r="N144" s="68">
        <v>1</v>
      </c>
      <c r="O144" s="68">
        <v>1</v>
      </c>
      <c r="P144" s="68">
        <v>1</v>
      </c>
      <c r="Q144" s="68">
        <v>1</v>
      </c>
      <c r="R144" s="68">
        <v>1</v>
      </c>
      <c r="S144" s="68">
        <v>1</v>
      </c>
    </row>
    <row r="145" spans="2:19" x14ac:dyDescent="0.25">
      <c r="B145" s="30">
        <v>46249</v>
      </c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spans="2:19" x14ac:dyDescent="0.25">
      <c r="B146" s="30">
        <v>46250</v>
      </c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spans="2:19" x14ac:dyDescent="0.25">
      <c r="B147" s="30">
        <v>46251</v>
      </c>
      <c r="C147" s="68">
        <v>1</v>
      </c>
      <c r="D147" s="68">
        <v>1</v>
      </c>
      <c r="E147" s="68">
        <v>1</v>
      </c>
      <c r="F147" s="68">
        <v>1</v>
      </c>
      <c r="G147" s="68">
        <v>1</v>
      </c>
      <c r="H147" s="68">
        <v>1</v>
      </c>
      <c r="I147" s="68">
        <v>1</v>
      </c>
      <c r="J147" s="68">
        <v>1</v>
      </c>
      <c r="K147" s="68">
        <v>1</v>
      </c>
      <c r="L147" s="68">
        <v>1</v>
      </c>
      <c r="M147" s="68">
        <v>1</v>
      </c>
      <c r="N147" s="68">
        <v>1</v>
      </c>
      <c r="O147" s="68">
        <v>1</v>
      </c>
      <c r="P147" s="68">
        <v>1</v>
      </c>
      <c r="Q147" s="68">
        <v>1</v>
      </c>
      <c r="R147" s="68">
        <v>1</v>
      </c>
      <c r="S147" s="68">
        <v>1</v>
      </c>
    </row>
    <row r="148" spans="2:19" x14ac:dyDescent="0.25">
      <c r="B148" s="30">
        <v>46252</v>
      </c>
      <c r="C148" s="68">
        <v>1</v>
      </c>
      <c r="D148" s="68">
        <v>1</v>
      </c>
      <c r="E148" s="68">
        <v>1</v>
      </c>
      <c r="F148" s="68">
        <v>1</v>
      </c>
      <c r="G148" s="68">
        <v>1</v>
      </c>
      <c r="H148" s="68">
        <v>1</v>
      </c>
      <c r="I148" s="68">
        <v>1</v>
      </c>
      <c r="J148" s="68">
        <v>1</v>
      </c>
      <c r="K148" s="68">
        <v>1</v>
      </c>
      <c r="L148" s="68">
        <v>1</v>
      </c>
      <c r="M148" s="68">
        <v>1</v>
      </c>
      <c r="N148" s="68">
        <v>1</v>
      </c>
      <c r="O148" s="68">
        <v>1</v>
      </c>
      <c r="P148" s="68">
        <v>1</v>
      </c>
      <c r="Q148" s="68">
        <v>1</v>
      </c>
      <c r="R148" s="68">
        <v>1</v>
      </c>
      <c r="S148" s="68">
        <v>1</v>
      </c>
    </row>
    <row r="149" spans="2:19" x14ac:dyDescent="0.25">
      <c r="B149" s="30">
        <v>46253</v>
      </c>
      <c r="C149" s="68">
        <v>1</v>
      </c>
      <c r="D149" s="68">
        <v>1</v>
      </c>
      <c r="E149" s="68">
        <v>1</v>
      </c>
      <c r="F149" s="68">
        <v>1</v>
      </c>
      <c r="G149" s="68">
        <v>1</v>
      </c>
      <c r="H149" s="68">
        <v>1</v>
      </c>
      <c r="I149" s="68">
        <v>1</v>
      </c>
      <c r="J149" s="68">
        <v>1</v>
      </c>
      <c r="K149" s="68">
        <v>1</v>
      </c>
      <c r="L149" s="68">
        <v>1</v>
      </c>
      <c r="M149" s="68">
        <v>1</v>
      </c>
      <c r="N149" s="68">
        <v>1</v>
      </c>
      <c r="O149" s="68">
        <v>1</v>
      </c>
      <c r="P149" s="68">
        <v>1</v>
      </c>
      <c r="Q149" s="68">
        <v>1</v>
      </c>
      <c r="R149" s="68">
        <v>1</v>
      </c>
      <c r="S149" s="68">
        <v>1</v>
      </c>
    </row>
    <row r="150" spans="2:19" x14ac:dyDescent="0.25">
      <c r="B150" s="30">
        <v>46254</v>
      </c>
      <c r="C150" s="68">
        <v>1</v>
      </c>
      <c r="D150" s="68">
        <v>1</v>
      </c>
      <c r="E150" s="68">
        <v>1</v>
      </c>
      <c r="F150" s="68">
        <v>1</v>
      </c>
      <c r="G150" s="68">
        <v>1</v>
      </c>
      <c r="H150" s="68">
        <v>1</v>
      </c>
      <c r="I150" s="68">
        <v>1</v>
      </c>
      <c r="J150" s="68">
        <v>1</v>
      </c>
      <c r="K150" s="68">
        <v>1</v>
      </c>
      <c r="L150" s="68">
        <v>1</v>
      </c>
      <c r="M150" s="68">
        <v>1</v>
      </c>
      <c r="N150" s="68">
        <v>1</v>
      </c>
      <c r="O150" s="68">
        <v>1</v>
      </c>
      <c r="P150" s="68">
        <v>1</v>
      </c>
      <c r="Q150" s="68">
        <v>1</v>
      </c>
      <c r="R150" s="68">
        <v>1</v>
      </c>
      <c r="S150" s="68">
        <v>1</v>
      </c>
    </row>
    <row r="151" spans="2:19" x14ac:dyDescent="0.25">
      <c r="B151" s="30">
        <v>46255</v>
      </c>
      <c r="C151" s="68">
        <v>1</v>
      </c>
      <c r="D151" s="68">
        <v>1</v>
      </c>
      <c r="E151" s="68">
        <v>1</v>
      </c>
      <c r="F151" s="68">
        <v>1</v>
      </c>
      <c r="G151" s="68">
        <v>1</v>
      </c>
      <c r="H151" s="68">
        <v>1</v>
      </c>
      <c r="I151" s="68">
        <v>1</v>
      </c>
      <c r="J151" s="68">
        <v>1</v>
      </c>
      <c r="K151" s="68">
        <v>1</v>
      </c>
      <c r="L151" s="68">
        <v>1</v>
      </c>
      <c r="M151" s="68">
        <v>1</v>
      </c>
      <c r="N151" s="68">
        <v>1</v>
      </c>
      <c r="O151" s="68">
        <v>1</v>
      </c>
      <c r="P151" s="68">
        <v>1</v>
      </c>
      <c r="Q151" s="68">
        <v>1</v>
      </c>
      <c r="R151" s="68">
        <v>1</v>
      </c>
      <c r="S151" s="68">
        <v>1</v>
      </c>
    </row>
    <row r="152" spans="2:19" x14ac:dyDescent="0.25">
      <c r="B152" s="30">
        <v>46256</v>
      </c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spans="2:19" x14ac:dyDescent="0.25">
      <c r="B153" s="30">
        <v>46257</v>
      </c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spans="2:19" x14ac:dyDescent="0.25">
      <c r="B154" s="30">
        <v>46258</v>
      </c>
      <c r="C154" s="68">
        <v>1</v>
      </c>
      <c r="D154" s="68">
        <v>1</v>
      </c>
      <c r="E154" s="68">
        <v>1</v>
      </c>
      <c r="F154" s="68">
        <v>1</v>
      </c>
      <c r="G154" s="68">
        <v>1</v>
      </c>
      <c r="H154" s="68">
        <v>1</v>
      </c>
      <c r="I154" s="68">
        <v>1</v>
      </c>
      <c r="J154" s="68">
        <v>1</v>
      </c>
      <c r="K154" s="68">
        <v>1</v>
      </c>
      <c r="L154" s="68">
        <v>1</v>
      </c>
      <c r="M154" s="68">
        <v>1</v>
      </c>
      <c r="N154" s="68">
        <v>1</v>
      </c>
      <c r="O154" s="68">
        <v>1</v>
      </c>
      <c r="P154" s="68">
        <v>1</v>
      </c>
      <c r="Q154" s="68">
        <v>1</v>
      </c>
      <c r="R154" s="68">
        <v>1</v>
      </c>
      <c r="S154" s="68">
        <v>1</v>
      </c>
    </row>
    <row r="155" spans="2:19" x14ac:dyDescent="0.25">
      <c r="B155" s="30">
        <v>46259</v>
      </c>
      <c r="C155" s="68">
        <v>1</v>
      </c>
      <c r="D155" s="68">
        <v>1</v>
      </c>
      <c r="E155" s="68">
        <v>1</v>
      </c>
      <c r="F155" s="68">
        <v>1</v>
      </c>
      <c r="G155" s="68">
        <v>1</v>
      </c>
      <c r="H155" s="68">
        <v>1</v>
      </c>
      <c r="I155" s="68">
        <v>1</v>
      </c>
      <c r="J155" s="68">
        <v>1</v>
      </c>
      <c r="K155" s="68">
        <v>1</v>
      </c>
      <c r="L155" s="68">
        <v>1</v>
      </c>
      <c r="M155" s="68">
        <v>1</v>
      </c>
      <c r="N155" s="68">
        <v>1</v>
      </c>
      <c r="O155" s="68">
        <v>1</v>
      </c>
      <c r="P155" s="68">
        <v>1</v>
      </c>
      <c r="Q155" s="68">
        <v>1</v>
      </c>
      <c r="R155" s="68">
        <v>1</v>
      </c>
      <c r="S155" s="68">
        <v>1</v>
      </c>
    </row>
    <row r="156" spans="2:19" x14ac:dyDescent="0.25">
      <c r="B156" s="30">
        <v>46260</v>
      </c>
      <c r="C156" s="68">
        <v>1</v>
      </c>
      <c r="D156" s="68">
        <v>1</v>
      </c>
      <c r="E156" s="68">
        <v>1</v>
      </c>
      <c r="F156" s="68">
        <v>1</v>
      </c>
      <c r="G156" s="68">
        <v>1</v>
      </c>
      <c r="H156" s="68">
        <v>1</v>
      </c>
      <c r="I156" s="68">
        <v>1</v>
      </c>
      <c r="J156" s="68">
        <v>1</v>
      </c>
      <c r="K156" s="68">
        <v>1</v>
      </c>
      <c r="L156" s="68">
        <v>1</v>
      </c>
      <c r="M156" s="68">
        <v>1</v>
      </c>
      <c r="N156" s="68">
        <v>1</v>
      </c>
      <c r="O156" s="68">
        <v>1</v>
      </c>
      <c r="P156" s="68">
        <v>1</v>
      </c>
      <c r="Q156" s="68">
        <v>1</v>
      </c>
      <c r="R156" s="68">
        <v>1</v>
      </c>
      <c r="S156" s="68">
        <v>1</v>
      </c>
    </row>
    <row r="157" spans="2:19" x14ac:dyDescent="0.25">
      <c r="B157" s="30">
        <v>46261</v>
      </c>
      <c r="C157" s="68">
        <v>1</v>
      </c>
      <c r="D157" s="68">
        <v>1</v>
      </c>
      <c r="E157" s="68">
        <v>1</v>
      </c>
      <c r="F157" s="68">
        <v>1</v>
      </c>
      <c r="G157" s="68">
        <v>1</v>
      </c>
      <c r="H157" s="68">
        <v>1</v>
      </c>
      <c r="I157" s="68">
        <v>1</v>
      </c>
      <c r="J157" s="68">
        <v>1</v>
      </c>
      <c r="K157" s="68">
        <v>1</v>
      </c>
      <c r="L157" s="68">
        <v>1</v>
      </c>
      <c r="M157" s="68">
        <v>1</v>
      </c>
      <c r="N157" s="68">
        <v>1</v>
      </c>
      <c r="O157" s="68">
        <v>1</v>
      </c>
      <c r="P157" s="68">
        <v>1</v>
      </c>
      <c r="Q157" s="68">
        <v>1</v>
      </c>
      <c r="R157" s="68">
        <v>1</v>
      </c>
      <c r="S157" s="68">
        <v>1</v>
      </c>
    </row>
    <row r="158" spans="2:19" x14ac:dyDescent="0.25">
      <c r="B158" s="30">
        <v>46262</v>
      </c>
      <c r="C158" s="68">
        <v>1</v>
      </c>
      <c r="D158" s="68">
        <v>1</v>
      </c>
      <c r="E158" s="68">
        <v>1</v>
      </c>
      <c r="F158" s="68">
        <v>1</v>
      </c>
      <c r="G158" s="68">
        <v>1</v>
      </c>
      <c r="H158" s="68">
        <v>1</v>
      </c>
      <c r="I158" s="68">
        <v>1</v>
      </c>
      <c r="J158" s="68">
        <v>1</v>
      </c>
      <c r="K158" s="68">
        <v>1</v>
      </c>
      <c r="L158" s="68">
        <v>1</v>
      </c>
      <c r="M158" s="68">
        <v>1</v>
      </c>
      <c r="N158" s="68">
        <v>1</v>
      </c>
      <c r="O158" s="68">
        <v>1</v>
      </c>
      <c r="P158" s="68">
        <v>1</v>
      </c>
      <c r="Q158" s="68">
        <v>1</v>
      </c>
      <c r="R158" s="68">
        <v>1</v>
      </c>
      <c r="S158" s="68">
        <v>1</v>
      </c>
    </row>
    <row r="159" spans="2:19" x14ac:dyDescent="0.25">
      <c r="B159" s="30">
        <v>46263</v>
      </c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spans="2:19" x14ac:dyDescent="0.25">
      <c r="B160" s="30">
        <v>46264</v>
      </c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spans="2:19" x14ac:dyDescent="0.25">
      <c r="B161" s="30">
        <v>46265</v>
      </c>
      <c r="C161" s="68">
        <v>1</v>
      </c>
      <c r="D161" s="68">
        <v>1</v>
      </c>
      <c r="E161" s="68">
        <v>1</v>
      </c>
      <c r="F161" s="68">
        <v>1</v>
      </c>
      <c r="G161" s="68">
        <v>1</v>
      </c>
      <c r="H161" s="68">
        <v>1</v>
      </c>
      <c r="I161" s="68">
        <v>1</v>
      </c>
      <c r="J161" s="68">
        <v>1</v>
      </c>
      <c r="K161" s="68">
        <v>1</v>
      </c>
      <c r="L161" s="68">
        <v>1</v>
      </c>
      <c r="M161" s="68">
        <v>1</v>
      </c>
      <c r="N161" s="68">
        <v>1</v>
      </c>
      <c r="O161" s="68">
        <v>1</v>
      </c>
      <c r="P161" s="68">
        <v>1</v>
      </c>
      <c r="Q161" s="68">
        <v>1</v>
      </c>
      <c r="R161" s="68">
        <v>1</v>
      </c>
      <c r="S161" s="68">
        <v>1</v>
      </c>
    </row>
    <row r="162" spans="2:19" x14ac:dyDescent="0.25">
      <c r="B162" s="30">
        <v>46266</v>
      </c>
      <c r="C162" s="68">
        <v>1</v>
      </c>
      <c r="D162" s="68">
        <v>1</v>
      </c>
      <c r="E162" s="68">
        <v>1</v>
      </c>
      <c r="F162" s="68">
        <v>1</v>
      </c>
      <c r="G162" s="68">
        <v>1</v>
      </c>
      <c r="H162" s="68">
        <v>1</v>
      </c>
      <c r="I162" s="68">
        <v>1</v>
      </c>
      <c r="J162" s="68">
        <v>1</v>
      </c>
      <c r="K162" s="68">
        <v>1</v>
      </c>
      <c r="L162" s="68">
        <v>1</v>
      </c>
      <c r="M162" s="68">
        <v>1</v>
      </c>
      <c r="N162" s="68">
        <v>1</v>
      </c>
      <c r="O162" s="68">
        <v>1</v>
      </c>
      <c r="P162" s="68">
        <v>1</v>
      </c>
      <c r="Q162" s="68">
        <v>1</v>
      </c>
      <c r="R162" s="68">
        <v>1</v>
      </c>
      <c r="S162" s="68">
        <v>1</v>
      </c>
    </row>
    <row r="163" spans="2:19" x14ac:dyDescent="0.25">
      <c r="B163" s="30">
        <v>46267</v>
      </c>
      <c r="C163" s="68">
        <v>1</v>
      </c>
      <c r="D163" s="68">
        <v>1</v>
      </c>
      <c r="E163" s="68">
        <v>1</v>
      </c>
      <c r="F163" s="68">
        <v>1</v>
      </c>
      <c r="G163" s="68">
        <v>1</v>
      </c>
      <c r="H163" s="68">
        <v>1</v>
      </c>
      <c r="I163" s="68">
        <v>1</v>
      </c>
      <c r="J163" s="68">
        <v>1</v>
      </c>
      <c r="K163" s="68">
        <v>1</v>
      </c>
      <c r="L163" s="68">
        <v>1</v>
      </c>
      <c r="M163" s="68">
        <v>1</v>
      </c>
      <c r="N163" s="68">
        <v>1</v>
      </c>
      <c r="O163" s="68">
        <v>1</v>
      </c>
      <c r="P163" s="68">
        <v>1</v>
      </c>
      <c r="Q163" s="68">
        <v>1</v>
      </c>
      <c r="R163" s="68">
        <v>1</v>
      </c>
      <c r="S163" s="68">
        <v>1</v>
      </c>
    </row>
    <row r="164" spans="2:19" x14ac:dyDescent="0.25">
      <c r="B164" s="30">
        <v>46268</v>
      </c>
      <c r="C164" s="68">
        <v>1</v>
      </c>
      <c r="D164" s="68">
        <v>1</v>
      </c>
      <c r="E164" s="68">
        <v>1</v>
      </c>
      <c r="F164" s="68">
        <v>1</v>
      </c>
      <c r="G164" s="68">
        <v>1</v>
      </c>
      <c r="H164" s="68">
        <v>1</v>
      </c>
      <c r="I164" s="68">
        <v>1</v>
      </c>
      <c r="J164" s="68">
        <v>1</v>
      </c>
      <c r="K164" s="68">
        <v>1</v>
      </c>
      <c r="L164" s="68">
        <v>1</v>
      </c>
      <c r="M164" s="68">
        <v>1</v>
      </c>
      <c r="N164" s="68">
        <v>1</v>
      </c>
      <c r="O164" s="68">
        <v>1</v>
      </c>
      <c r="P164" s="68">
        <v>1</v>
      </c>
      <c r="Q164" s="68">
        <v>1</v>
      </c>
      <c r="R164" s="68">
        <v>1</v>
      </c>
      <c r="S164" s="68">
        <v>1</v>
      </c>
    </row>
    <row r="165" spans="2:19" x14ac:dyDescent="0.25">
      <c r="B165" s="30">
        <v>46269</v>
      </c>
      <c r="C165" s="68">
        <v>1</v>
      </c>
      <c r="D165" s="68">
        <v>1</v>
      </c>
      <c r="E165" s="68">
        <v>1</v>
      </c>
      <c r="F165" s="68">
        <v>1</v>
      </c>
      <c r="G165" s="68">
        <v>1</v>
      </c>
      <c r="H165" s="68">
        <v>1</v>
      </c>
      <c r="I165" s="68">
        <v>1</v>
      </c>
      <c r="J165" s="68">
        <v>1</v>
      </c>
      <c r="K165" s="68">
        <v>1</v>
      </c>
      <c r="L165" s="68">
        <v>1</v>
      </c>
      <c r="M165" s="68">
        <v>1</v>
      </c>
      <c r="N165" s="68">
        <v>1</v>
      </c>
      <c r="O165" s="68">
        <v>1</v>
      </c>
      <c r="P165" s="68">
        <v>1</v>
      </c>
      <c r="Q165" s="68">
        <v>1</v>
      </c>
      <c r="R165" s="68">
        <v>1</v>
      </c>
      <c r="S165" s="68">
        <v>1</v>
      </c>
    </row>
    <row r="166" spans="2:19" x14ac:dyDescent="0.25">
      <c r="B166" s="30">
        <v>46270</v>
      </c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spans="2:19" x14ac:dyDescent="0.25">
      <c r="B167" s="30">
        <v>46271</v>
      </c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spans="2:19" x14ac:dyDescent="0.25">
      <c r="B168" s="30">
        <v>46272</v>
      </c>
      <c r="C168" s="68">
        <v>1</v>
      </c>
      <c r="D168" s="68">
        <v>1</v>
      </c>
      <c r="E168" s="68">
        <v>1</v>
      </c>
      <c r="F168" s="68">
        <v>1</v>
      </c>
      <c r="G168" s="68">
        <v>1</v>
      </c>
      <c r="H168" s="68">
        <v>1</v>
      </c>
      <c r="I168" s="68">
        <v>1</v>
      </c>
      <c r="J168" s="68">
        <v>1</v>
      </c>
      <c r="K168" s="68">
        <v>1</v>
      </c>
      <c r="L168" s="68">
        <v>1</v>
      </c>
      <c r="M168" s="68">
        <v>1</v>
      </c>
      <c r="N168" s="68">
        <v>1</v>
      </c>
      <c r="O168" s="68">
        <v>1</v>
      </c>
      <c r="P168" s="68">
        <v>1</v>
      </c>
      <c r="Q168" s="68">
        <v>1</v>
      </c>
      <c r="R168" s="68">
        <v>1</v>
      </c>
      <c r="S168" s="68">
        <v>1</v>
      </c>
    </row>
    <row r="169" spans="2:19" x14ac:dyDescent="0.25">
      <c r="B169" s="30">
        <v>46273</v>
      </c>
      <c r="C169" s="68">
        <v>1</v>
      </c>
      <c r="D169" s="68">
        <v>1</v>
      </c>
      <c r="E169" s="68">
        <v>1</v>
      </c>
      <c r="F169" s="68">
        <v>1</v>
      </c>
      <c r="G169" s="68">
        <v>1</v>
      </c>
      <c r="H169" s="68">
        <v>1</v>
      </c>
      <c r="I169" s="68">
        <v>1</v>
      </c>
      <c r="J169" s="68">
        <v>1</v>
      </c>
      <c r="K169" s="68">
        <v>1</v>
      </c>
      <c r="L169" s="68">
        <v>1</v>
      </c>
      <c r="M169" s="68">
        <v>1</v>
      </c>
      <c r="N169" s="68">
        <v>1</v>
      </c>
      <c r="O169" s="68">
        <v>1</v>
      </c>
      <c r="P169" s="68">
        <v>1</v>
      </c>
      <c r="Q169" s="68">
        <v>1</v>
      </c>
      <c r="R169" s="68">
        <v>1</v>
      </c>
      <c r="S169" s="68">
        <v>1</v>
      </c>
    </row>
    <row r="170" spans="2:19" x14ac:dyDescent="0.25">
      <c r="B170" s="30">
        <v>46274</v>
      </c>
      <c r="C170" s="68">
        <v>1</v>
      </c>
      <c r="D170" s="68">
        <v>1</v>
      </c>
      <c r="E170" s="68">
        <v>1</v>
      </c>
      <c r="F170" s="68">
        <v>1</v>
      </c>
      <c r="G170" s="68">
        <v>1</v>
      </c>
      <c r="H170" s="68">
        <v>1</v>
      </c>
      <c r="I170" s="68">
        <v>1</v>
      </c>
      <c r="J170" s="68">
        <v>1</v>
      </c>
      <c r="K170" s="68">
        <v>1</v>
      </c>
      <c r="L170" s="68">
        <v>1</v>
      </c>
      <c r="M170" s="68">
        <v>1</v>
      </c>
      <c r="N170" s="68">
        <v>1</v>
      </c>
      <c r="O170" s="68">
        <v>1</v>
      </c>
      <c r="P170" s="68">
        <v>1</v>
      </c>
      <c r="Q170" s="68">
        <v>1</v>
      </c>
      <c r="R170" s="68">
        <v>1</v>
      </c>
      <c r="S170" s="68">
        <v>1</v>
      </c>
    </row>
    <row r="171" spans="2:19" x14ac:dyDescent="0.25">
      <c r="B171" s="30">
        <v>46275</v>
      </c>
      <c r="C171" s="68">
        <v>1</v>
      </c>
      <c r="D171" s="68">
        <v>1</v>
      </c>
      <c r="E171" s="68">
        <v>1</v>
      </c>
      <c r="F171" s="68">
        <v>1</v>
      </c>
      <c r="G171" s="68">
        <v>1</v>
      </c>
      <c r="H171" s="68">
        <v>1</v>
      </c>
      <c r="I171" s="68">
        <v>1</v>
      </c>
      <c r="J171" s="68">
        <v>1</v>
      </c>
      <c r="K171" s="68">
        <v>1</v>
      </c>
      <c r="L171" s="68">
        <v>1</v>
      </c>
      <c r="M171" s="68">
        <v>1</v>
      </c>
      <c r="N171" s="68">
        <v>1</v>
      </c>
      <c r="O171" s="68">
        <v>1</v>
      </c>
      <c r="P171" s="68">
        <v>1</v>
      </c>
      <c r="Q171" s="68">
        <v>1</v>
      </c>
      <c r="R171" s="68">
        <v>1</v>
      </c>
      <c r="S171" s="68">
        <v>1</v>
      </c>
    </row>
    <row r="172" spans="2:19" x14ac:dyDescent="0.25">
      <c r="B172" s="30">
        <v>46276</v>
      </c>
      <c r="C172" s="68">
        <v>1</v>
      </c>
      <c r="D172" s="68">
        <v>1</v>
      </c>
      <c r="E172" s="68">
        <v>1</v>
      </c>
      <c r="F172" s="68">
        <v>1</v>
      </c>
      <c r="G172" s="68">
        <v>1</v>
      </c>
      <c r="H172" s="68">
        <v>1</v>
      </c>
      <c r="I172" s="68">
        <v>1</v>
      </c>
      <c r="J172" s="68">
        <v>1</v>
      </c>
      <c r="K172" s="68">
        <v>1</v>
      </c>
      <c r="L172" s="68">
        <v>1</v>
      </c>
      <c r="M172" s="68">
        <v>1</v>
      </c>
      <c r="N172" s="68">
        <v>1</v>
      </c>
      <c r="O172" s="68">
        <v>1</v>
      </c>
      <c r="P172" s="68">
        <v>1</v>
      </c>
      <c r="Q172" s="68">
        <v>1</v>
      </c>
      <c r="R172" s="68">
        <v>1</v>
      </c>
      <c r="S172" s="68">
        <v>1</v>
      </c>
    </row>
    <row r="173" spans="2:19" x14ac:dyDescent="0.25">
      <c r="B173" s="30">
        <v>46277</v>
      </c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spans="2:19" x14ac:dyDescent="0.25">
      <c r="B174" s="30">
        <v>46278</v>
      </c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spans="2:19" x14ac:dyDescent="0.25">
      <c r="B175" s="30">
        <v>46279</v>
      </c>
      <c r="C175" s="68">
        <v>1</v>
      </c>
      <c r="D175" s="68">
        <v>1</v>
      </c>
      <c r="E175" s="68">
        <v>1</v>
      </c>
      <c r="F175" s="68">
        <v>1</v>
      </c>
      <c r="G175" s="68">
        <v>1</v>
      </c>
      <c r="H175" s="68">
        <v>1</v>
      </c>
      <c r="I175" s="68">
        <v>1</v>
      </c>
      <c r="J175" s="68">
        <v>1</v>
      </c>
      <c r="K175" s="68">
        <v>1</v>
      </c>
      <c r="L175" s="68">
        <v>1</v>
      </c>
      <c r="M175" s="68">
        <v>1</v>
      </c>
      <c r="N175" s="68">
        <v>1</v>
      </c>
      <c r="O175" s="68">
        <v>1</v>
      </c>
      <c r="P175" s="68">
        <v>1</v>
      </c>
      <c r="Q175" s="68">
        <v>1</v>
      </c>
      <c r="R175" s="68">
        <v>1</v>
      </c>
      <c r="S175" s="68">
        <v>1</v>
      </c>
    </row>
    <row r="176" spans="2:19" x14ac:dyDescent="0.25">
      <c r="B176" s="30">
        <v>46280</v>
      </c>
      <c r="C176" s="68">
        <v>1</v>
      </c>
      <c r="D176" s="68">
        <v>1</v>
      </c>
      <c r="E176" s="68">
        <v>1</v>
      </c>
      <c r="F176" s="68">
        <v>1</v>
      </c>
      <c r="G176" s="68">
        <v>1</v>
      </c>
      <c r="H176" s="68">
        <v>1</v>
      </c>
      <c r="I176" s="68">
        <v>1</v>
      </c>
      <c r="J176" s="68">
        <v>1</v>
      </c>
      <c r="K176" s="68">
        <v>1</v>
      </c>
      <c r="L176" s="68">
        <v>1</v>
      </c>
      <c r="M176" s="68">
        <v>1</v>
      </c>
      <c r="N176" s="68">
        <v>1</v>
      </c>
      <c r="O176" s="68">
        <v>1</v>
      </c>
      <c r="P176" s="68">
        <v>1</v>
      </c>
      <c r="Q176" s="68">
        <v>1</v>
      </c>
      <c r="R176" s="68">
        <v>1</v>
      </c>
      <c r="S176" s="68">
        <v>1</v>
      </c>
    </row>
    <row r="177" spans="2:19" x14ac:dyDescent="0.25">
      <c r="B177" s="30">
        <v>46281</v>
      </c>
      <c r="C177" s="68">
        <v>1</v>
      </c>
      <c r="D177" s="68">
        <v>1</v>
      </c>
      <c r="E177" s="68">
        <v>1</v>
      </c>
      <c r="F177" s="68">
        <v>1</v>
      </c>
      <c r="G177" s="68">
        <v>1</v>
      </c>
      <c r="H177" s="68">
        <v>1</v>
      </c>
      <c r="I177" s="68">
        <v>1</v>
      </c>
      <c r="J177" s="68">
        <v>1</v>
      </c>
      <c r="K177" s="68">
        <v>1</v>
      </c>
      <c r="L177" s="68">
        <v>1</v>
      </c>
      <c r="M177" s="68">
        <v>1</v>
      </c>
      <c r="N177" s="68">
        <v>1</v>
      </c>
      <c r="O177" s="68">
        <v>1</v>
      </c>
      <c r="P177" s="68">
        <v>1</v>
      </c>
      <c r="Q177" s="68">
        <v>1</v>
      </c>
      <c r="R177" s="68">
        <v>1</v>
      </c>
      <c r="S177" s="68">
        <v>1</v>
      </c>
    </row>
    <row r="178" spans="2:19" x14ac:dyDescent="0.25">
      <c r="B178" s="30">
        <v>46282</v>
      </c>
      <c r="C178" s="68">
        <v>1</v>
      </c>
      <c r="D178" s="68">
        <v>1</v>
      </c>
      <c r="E178" s="68">
        <v>1</v>
      </c>
      <c r="F178" s="68">
        <v>1</v>
      </c>
      <c r="G178" s="68">
        <v>1</v>
      </c>
      <c r="H178" s="68">
        <v>1</v>
      </c>
      <c r="I178" s="68">
        <v>1</v>
      </c>
      <c r="J178" s="68">
        <v>1</v>
      </c>
      <c r="K178" s="68">
        <v>1</v>
      </c>
      <c r="L178" s="68">
        <v>1</v>
      </c>
      <c r="M178" s="68">
        <v>1</v>
      </c>
      <c r="N178" s="68">
        <v>1</v>
      </c>
      <c r="O178" s="68">
        <v>1</v>
      </c>
      <c r="P178" s="68">
        <v>1</v>
      </c>
      <c r="Q178" s="68">
        <v>1</v>
      </c>
      <c r="R178" s="68">
        <v>1</v>
      </c>
      <c r="S178" s="68">
        <v>1</v>
      </c>
    </row>
    <row r="179" spans="2:19" x14ac:dyDescent="0.25">
      <c r="B179" s="30">
        <v>46283</v>
      </c>
      <c r="C179" s="68">
        <v>1</v>
      </c>
      <c r="D179" s="68">
        <v>1</v>
      </c>
      <c r="E179" s="68">
        <v>1</v>
      </c>
      <c r="F179" s="68">
        <v>1</v>
      </c>
      <c r="G179" s="68">
        <v>1</v>
      </c>
      <c r="H179" s="68">
        <v>1</v>
      </c>
      <c r="I179" s="68">
        <v>1</v>
      </c>
      <c r="J179" s="68">
        <v>1</v>
      </c>
      <c r="K179" s="68">
        <v>1</v>
      </c>
      <c r="L179" s="68">
        <v>1</v>
      </c>
      <c r="M179" s="68">
        <v>1</v>
      </c>
      <c r="N179" s="68">
        <v>1</v>
      </c>
      <c r="O179" s="68">
        <v>1</v>
      </c>
      <c r="P179" s="68">
        <v>1</v>
      </c>
      <c r="Q179" s="68">
        <v>1</v>
      </c>
      <c r="R179" s="68">
        <v>1</v>
      </c>
      <c r="S179" s="68">
        <v>1</v>
      </c>
    </row>
    <row r="180" spans="2:19" x14ac:dyDescent="0.25">
      <c r="B180" s="30">
        <v>46284</v>
      </c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spans="2:19" x14ac:dyDescent="0.25">
      <c r="B181" s="30">
        <v>46285</v>
      </c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2:19" x14ac:dyDescent="0.25">
      <c r="B182" s="30">
        <v>46286</v>
      </c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2:19" x14ac:dyDescent="0.25">
      <c r="B183" s="30">
        <v>46287</v>
      </c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2:19" x14ac:dyDescent="0.25">
      <c r="B184" s="30">
        <v>46288</v>
      </c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2:19" x14ac:dyDescent="0.25">
      <c r="B185" s="30">
        <v>46289</v>
      </c>
      <c r="C185" s="68">
        <v>1</v>
      </c>
      <c r="D185" s="68">
        <v>1</v>
      </c>
      <c r="E185" s="68">
        <v>1</v>
      </c>
      <c r="F185" s="68">
        <v>1</v>
      </c>
      <c r="G185" s="68">
        <v>1</v>
      </c>
      <c r="H185" s="68">
        <v>1</v>
      </c>
      <c r="I185" s="68">
        <v>1</v>
      </c>
      <c r="J185" s="68">
        <v>1</v>
      </c>
      <c r="K185" s="68">
        <v>1</v>
      </c>
      <c r="L185" s="68">
        <v>1</v>
      </c>
      <c r="M185" s="68">
        <v>1</v>
      </c>
      <c r="N185" s="68">
        <v>1</v>
      </c>
      <c r="O185" s="68">
        <v>1</v>
      </c>
      <c r="P185" s="68">
        <v>1</v>
      </c>
      <c r="Q185" s="68">
        <v>1</v>
      </c>
      <c r="R185" s="68">
        <v>1</v>
      </c>
      <c r="S185" s="68">
        <v>1</v>
      </c>
    </row>
    <row r="186" spans="2:19" x14ac:dyDescent="0.25">
      <c r="B186" s="30">
        <v>46290</v>
      </c>
      <c r="C186" s="68">
        <v>1</v>
      </c>
      <c r="D186" s="68">
        <v>1</v>
      </c>
      <c r="E186" s="68">
        <v>1</v>
      </c>
      <c r="F186" s="68">
        <v>1</v>
      </c>
      <c r="G186" s="68">
        <v>1</v>
      </c>
      <c r="H186" s="68">
        <v>1</v>
      </c>
      <c r="I186" s="68">
        <v>1</v>
      </c>
      <c r="J186" s="68">
        <v>1</v>
      </c>
      <c r="K186" s="68">
        <v>1</v>
      </c>
      <c r="L186" s="68">
        <v>1</v>
      </c>
      <c r="M186" s="68">
        <v>1</v>
      </c>
      <c r="N186" s="68">
        <v>1</v>
      </c>
      <c r="O186" s="68">
        <v>1</v>
      </c>
      <c r="P186" s="68">
        <v>1</v>
      </c>
      <c r="Q186" s="68">
        <v>1</v>
      </c>
      <c r="R186" s="68">
        <v>1</v>
      </c>
      <c r="S186" s="68">
        <v>1</v>
      </c>
    </row>
    <row r="187" spans="2:19" x14ac:dyDescent="0.25">
      <c r="B187" s="30">
        <v>46291</v>
      </c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2:19" x14ac:dyDescent="0.25">
      <c r="B188" s="30">
        <v>46292</v>
      </c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2:19" x14ac:dyDescent="0.25">
      <c r="B189" s="30">
        <v>46293</v>
      </c>
      <c r="C189" s="68">
        <v>1</v>
      </c>
      <c r="D189" s="68">
        <v>1</v>
      </c>
      <c r="E189" s="68">
        <v>1</v>
      </c>
      <c r="F189" s="68">
        <v>1</v>
      </c>
      <c r="G189" s="68">
        <v>1</v>
      </c>
      <c r="H189" s="68">
        <v>1</v>
      </c>
      <c r="I189" s="68">
        <v>1</v>
      </c>
      <c r="J189" s="68">
        <v>1</v>
      </c>
      <c r="K189" s="68">
        <v>1</v>
      </c>
      <c r="L189" s="68">
        <v>1</v>
      </c>
      <c r="M189" s="68">
        <v>1</v>
      </c>
      <c r="N189" s="68">
        <v>1</v>
      </c>
      <c r="O189" s="68">
        <v>1</v>
      </c>
      <c r="P189" s="68">
        <v>1</v>
      </c>
      <c r="Q189" s="68">
        <v>1</v>
      </c>
      <c r="R189" s="68">
        <v>1</v>
      </c>
      <c r="S189" s="68">
        <v>1</v>
      </c>
    </row>
    <row r="190" spans="2:19" x14ac:dyDescent="0.25">
      <c r="B190" s="30">
        <v>46294</v>
      </c>
      <c r="C190" s="68">
        <v>1</v>
      </c>
      <c r="D190" s="68">
        <v>1</v>
      </c>
      <c r="E190" s="68">
        <v>1</v>
      </c>
      <c r="F190" s="68">
        <v>1</v>
      </c>
      <c r="G190" s="68">
        <v>1</v>
      </c>
      <c r="H190" s="68">
        <v>1</v>
      </c>
      <c r="I190" s="68">
        <v>1</v>
      </c>
      <c r="J190" s="68">
        <v>1</v>
      </c>
      <c r="K190" s="68">
        <v>1</v>
      </c>
      <c r="L190" s="68">
        <v>1</v>
      </c>
      <c r="M190" s="68">
        <v>1</v>
      </c>
      <c r="N190" s="68">
        <v>1</v>
      </c>
      <c r="O190" s="68">
        <v>1</v>
      </c>
      <c r="P190" s="68">
        <v>1</v>
      </c>
      <c r="Q190" s="68">
        <v>1</v>
      </c>
      <c r="R190" s="68">
        <v>1</v>
      </c>
      <c r="S190" s="68">
        <v>1</v>
      </c>
    </row>
    <row r="191" spans="2:19" x14ac:dyDescent="0.25">
      <c r="B191" s="30">
        <v>46295</v>
      </c>
      <c r="C191" s="68">
        <v>1</v>
      </c>
      <c r="D191" s="68">
        <v>1</v>
      </c>
      <c r="E191" s="68">
        <v>1</v>
      </c>
      <c r="F191" s="68">
        <v>1</v>
      </c>
      <c r="G191" s="68">
        <v>1</v>
      </c>
      <c r="H191" s="68">
        <v>1</v>
      </c>
      <c r="I191" s="68">
        <v>1</v>
      </c>
      <c r="J191" s="68">
        <v>1</v>
      </c>
      <c r="K191" s="68">
        <v>1</v>
      </c>
      <c r="L191" s="68">
        <v>1</v>
      </c>
      <c r="M191" s="68">
        <v>1</v>
      </c>
      <c r="N191" s="68">
        <v>1</v>
      </c>
      <c r="O191" s="68">
        <v>1</v>
      </c>
      <c r="P191" s="68">
        <v>1</v>
      </c>
      <c r="Q191" s="68">
        <v>1</v>
      </c>
      <c r="R191" s="68">
        <v>1</v>
      </c>
      <c r="S191" s="68">
        <v>1</v>
      </c>
    </row>
    <row r="192" spans="2:19" x14ac:dyDescent="0.25">
      <c r="B192" s="30">
        <v>46296</v>
      </c>
      <c r="C192" s="68">
        <v>1</v>
      </c>
      <c r="D192" s="68">
        <v>1</v>
      </c>
      <c r="E192" s="68">
        <v>1</v>
      </c>
      <c r="F192" s="68">
        <v>1</v>
      </c>
      <c r="G192" s="68">
        <v>1</v>
      </c>
      <c r="H192" s="68">
        <v>1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2:19" x14ac:dyDescent="0.25">
      <c r="B193" s="30">
        <v>46297</v>
      </c>
      <c r="C193" s="68">
        <v>1</v>
      </c>
      <c r="D193" s="68">
        <v>1</v>
      </c>
      <c r="E193" s="68">
        <v>1</v>
      </c>
      <c r="F193" s="68">
        <v>1</v>
      </c>
      <c r="G193" s="68">
        <v>1</v>
      </c>
      <c r="H193" s="68">
        <v>1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2:19" x14ac:dyDescent="0.25">
      <c r="B194" s="30">
        <v>46298</v>
      </c>
      <c r="C194" s="68"/>
      <c r="D194" s="68"/>
      <c r="E194" s="68"/>
      <c r="F194" s="68"/>
      <c r="G194" s="68"/>
      <c r="H194" s="6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2:19" x14ac:dyDescent="0.25">
      <c r="B195" s="30">
        <v>46299</v>
      </c>
      <c r="C195" s="68"/>
      <c r="D195" s="68"/>
      <c r="E195" s="68"/>
      <c r="F195" s="68"/>
      <c r="G195" s="68"/>
      <c r="H195" s="6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2:19" x14ac:dyDescent="0.25">
      <c r="B196" s="30">
        <v>46300</v>
      </c>
      <c r="C196" s="68">
        <v>1</v>
      </c>
      <c r="D196" s="68">
        <v>1</v>
      </c>
      <c r="E196" s="68">
        <v>1</v>
      </c>
      <c r="F196" s="68">
        <v>1</v>
      </c>
      <c r="G196" s="68">
        <v>1</v>
      </c>
      <c r="H196" s="68">
        <v>1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2:19" x14ac:dyDescent="0.25">
      <c r="B197" s="30">
        <v>46301</v>
      </c>
      <c r="C197" s="68">
        <v>1</v>
      </c>
      <c r="D197" s="68">
        <v>1</v>
      </c>
      <c r="E197" s="68">
        <v>1</v>
      </c>
      <c r="F197" s="68">
        <v>1</v>
      </c>
      <c r="G197" s="68">
        <v>1</v>
      </c>
      <c r="H197" s="68">
        <v>1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2:19" x14ac:dyDescent="0.25">
      <c r="B198" s="30">
        <v>46302</v>
      </c>
      <c r="C198" s="68">
        <v>1</v>
      </c>
      <c r="D198" s="68">
        <v>1</v>
      </c>
      <c r="E198" s="68">
        <v>1</v>
      </c>
      <c r="F198" s="68">
        <v>1</v>
      </c>
      <c r="G198" s="68">
        <v>1</v>
      </c>
      <c r="H198" s="68">
        <v>1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2:19" x14ac:dyDescent="0.25">
      <c r="B199" s="30">
        <v>46303</v>
      </c>
      <c r="C199" s="68">
        <v>1</v>
      </c>
      <c r="D199" s="68">
        <v>1</v>
      </c>
      <c r="E199" s="68">
        <v>1</v>
      </c>
      <c r="F199" s="68">
        <v>1</v>
      </c>
      <c r="G199" s="68">
        <v>1</v>
      </c>
      <c r="H199" s="68">
        <v>1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2:19" x14ac:dyDescent="0.25">
      <c r="B200" s="30">
        <v>46304</v>
      </c>
      <c r="C200" s="68">
        <v>1</v>
      </c>
      <c r="D200" s="68">
        <v>1</v>
      </c>
      <c r="E200" s="68">
        <v>1</v>
      </c>
      <c r="F200" s="68">
        <v>1</v>
      </c>
      <c r="G200" s="68">
        <v>1</v>
      </c>
      <c r="H200" s="68">
        <v>1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2:19" x14ac:dyDescent="0.25">
      <c r="B201" s="30">
        <v>46305</v>
      </c>
      <c r="C201" s="68"/>
      <c r="D201" s="68"/>
      <c r="E201" s="68"/>
      <c r="F201" s="68"/>
      <c r="G201" s="68"/>
      <c r="H201" s="68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2:19" x14ac:dyDescent="0.25">
      <c r="B202" s="30">
        <v>46306</v>
      </c>
      <c r="C202" s="68"/>
      <c r="D202" s="68"/>
      <c r="E202" s="68"/>
      <c r="F202" s="68"/>
      <c r="G202" s="68"/>
      <c r="H202" s="6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2:19" x14ac:dyDescent="0.25">
      <c r="B203" s="30">
        <v>46307</v>
      </c>
      <c r="C203" s="68"/>
      <c r="D203" s="68"/>
      <c r="E203" s="68"/>
      <c r="F203" s="68"/>
      <c r="G203" s="68"/>
      <c r="H203" s="68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2:19" x14ac:dyDescent="0.25">
      <c r="B204" s="30">
        <v>46308</v>
      </c>
      <c r="C204" s="68">
        <v>1</v>
      </c>
      <c r="D204" s="68">
        <v>1</v>
      </c>
      <c r="E204" s="68">
        <v>1</v>
      </c>
      <c r="F204" s="68">
        <v>1</v>
      </c>
      <c r="G204" s="68">
        <v>1</v>
      </c>
      <c r="H204" s="68">
        <v>1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2:19" x14ac:dyDescent="0.25">
      <c r="B205" s="30">
        <v>46309</v>
      </c>
      <c r="C205" s="68">
        <v>1</v>
      </c>
      <c r="D205" s="68">
        <v>1</v>
      </c>
      <c r="E205" s="68">
        <v>1</v>
      </c>
      <c r="F205" s="68">
        <v>1</v>
      </c>
      <c r="G205" s="68">
        <v>1</v>
      </c>
      <c r="H205" s="68">
        <v>1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2:19" x14ac:dyDescent="0.25">
      <c r="B206" s="30">
        <v>46310</v>
      </c>
      <c r="C206" s="68">
        <v>1</v>
      </c>
      <c r="D206" s="68">
        <v>1</v>
      </c>
      <c r="E206" s="68">
        <v>1</v>
      </c>
      <c r="F206" s="68">
        <v>1</v>
      </c>
      <c r="G206" s="68">
        <v>1</v>
      </c>
      <c r="H206" s="68">
        <v>1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2:19" x14ac:dyDescent="0.25">
      <c r="B207" s="30">
        <v>46311</v>
      </c>
      <c r="C207" s="68">
        <v>1</v>
      </c>
      <c r="D207" s="68">
        <v>1</v>
      </c>
      <c r="E207" s="68">
        <v>1</v>
      </c>
      <c r="F207" s="68">
        <v>1</v>
      </c>
      <c r="G207" s="68">
        <v>1</v>
      </c>
      <c r="H207" s="68">
        <v>1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2:19" x14ac:dyDescent="0.25">
      <c r="B208" s="30">
        <v>46312</v>
      </c>
      <c r="C208" s="68"/>
      <c r="D208" s="68"/>
      <c r="E208" s="68"/>
      <c r="F208" s="68"/>
      <c r="G208" s="68"/>
      <c r="H208" s="68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2:19" x14ac:dyDescent="0.25">
      <c r="B209" s="30">
        <v>46313</v>
      </c>
      <c r="C209" s="68"/>
      <c r="D209" s="68"/>
      <c r="E209" s="68"/>
      <c r="F209" s="68"/>
      <c r="G209" s="68"/>
      <c r="H209" s="68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2:19" x14ac:dyDescent="0.25">
      <c r="B210" s="30">
        <v>46314</v>
      </c>
      <c r="C210" s="68">
        <v>1</v>
      </c>
      <c r="D210" s="68">
        <v>1</v>
      </c>
      <c r="E210" s="68">
        <v>1</v>
      </c>
      <c r="F210" s="68">
        <v>1</v>
      </c>
      <c r="G210" s="68">
        <v>1</v>
      </c>
      <c r="H210" s="68">
        <v>1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2:19" x14ac:dyDescent="0.25">
      <c r="B211" s="30">
        <v>46315</v>
      </c>
      <c r="C211" s="68">
        <v>1</v>
      </c>
      <c r="D211" s="68">
        <v>1</v>
      </c>
      <c r="E211" s="68">
        <v>1</v>
      </c>
      <c r="F211" s="68">
        <v>1</v>
      </c>
      <c r="G211" s="68">
        <v>1</v>
      </c>
      <c r="H211" s="68">
        <v>1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2:19" x14ac:dyDescent="0.25">
      <c r="B212" s="30">
        <v>46316</v>
      </c>
      <c r="C212" s="68">
        <v>1</v>
      </c>
      <c r="D212" s="68">
        <v>1</v>
      </c>
      <c r="E212" s="68">
        <v>1</v>
      </c>
      <c r="F212" s="68">
        <v>1</v>
      </c>
      <c r="G212" s="68">
        <v>1</v>
      </c>
      <c r="H212" s="68">
        <v>1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2:19" x14ac:dyDescent="0.25">
      <c r="B213" s="30">
        <v>46317</v>
      </c>
      <c r="C213" s="68">
        <v>1</v>
      </c>
      <c r="D213" s="68">
        <v>1</v>
      </c>
      <c r="E213" s="68">
        <v>1</v>
      </c>
      <c r="F213" s="68">
        <v>1</v>
      </c>
      <c r="G213" s="68">
        <v>1</v>
      </c>
      <c r="H213" s="68">
        <v>1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2:19" x14ac:dyDescent="0.25">
      <c r="B214" s="30">
        <v>46318</v>
      </c>
      <c r="C214" s="68">
        <v>1</v>
      </c>
      <c r="D214" s="68">
        <v>1</v>
      </c>
      <c r="E214" s="68">
        <v>1</v>
      </c>
      <c r="F214" s="68">
        <v>1</v>
      </c>
      <c r="G214" s="68">
        <v>1</v>
      </c>
      <c r="H214" s="68">
        <v>1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2:19" x14ac:dyDescent="0.25">
      <c r="B215" s="30">
        <v>46319</v>
      </c>
      <c r="C215" s="68"/>
      <c r="D215" s="68"/>
      <c r="E215" s="68"/>
      <c r="F215" s="68"/>
      <c r="G215" s="68"/>
      <c r="H215" s="68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2:19" x14ac:dyDescent="0.25">
      <c r="B216" s="30">
        <v>46320</v>
      </c>
      <c r="C216" s="68"/>
      <c r="D216" s="68"/>
      <c r="E216" s="68"/>
      <c r="F216" s="68"/>
      <c r="G216" s="68"/>
      <c r="H216" s="68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2:19" x14ac:dyDescent="0.25">
      <c r="B217" s="30">
        <v>46321</v>
      </c>
      <c r="C217" s="68">
        <v>1</v>
      </c>
      <c r="D217" s="68">
        <v>1</v>
      </c>
      <c r="E217" s="68">
        <v>1</v>
      </c>
      <c r="F217" s="68">
        <v>1</v>
      </c>
      <c r="G217" s="68">
        <v>1</v>
      </c>
      <c r="H217" s="68">
        <v>1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2:19" x14ac:dyDescent="0.25">
      <c r="B218" s="30">
        <v>46322</v>
      </c>
      <c r="C218" s="68">
        <v>1</v>
      </c>
      <c r="D218" s="68">
        <v>1</v>
      </c>
      <c r="E218" s="68">
        <v>1</v>
      </c>
      <c r="F218" s="68">
        <v>1</v>
      </c>
      <c r="G218" s="68">
        <v>1</v>
      </c>
      <c r="H218" s="68">
        <v>1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2:19" x14ac:dyDescent="0.25">
      <c r="B219" s="30">
        <v>46323</v>
      </c>
      <c r="C219" s="68">
        <v>1</v>
      </c>
      <c r="D219" s="68">
        <v>1</v>
      </c>
      <c r="E219" s="68">
        <v>1</v>
      </c>
      <c r="F219" s="68">
        <v>1</v>
      </c>
      <c r="G219" s="68">
        <v>1</v>
      </c>
      <c r="H219" s="68">
        <v>1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2:19" x14ac:dyDescent="0.25">
      <c r="B220" s="30">
        <v>46324</v>
      </c>
      <c r="C220" s="68">
        <v>1</v>
      </c>
      <c r="D220" s="68">
        <v>1</v>
      </c>
      <c r="E220" s="68">
        <v>1</v>
      </c>
      <c r="F220" s="68">
        <v>1</v>
      </c>
      <c r="G220" s="68">
        <v>1</v>
      </c>
      <c r="H220" s="68">
        <v>1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2:19" x14ac:dyDescent="0.25">
      <c r="B221" s="30">
        <v>46325</v>
      </c>
      <c r="C221" s="68">
        <v>1</v>
      </c>
      <c r="D221" s="68">
        <v>1</v>
      </c>
      <c r="E221" s="68">
        <v>1</v>
      </c>
      <c r="F221" s="68">
        <v>1</v>
      </c>
      <c r="G221" s="68">
        <v>1</v>
      </c>
      <c r="H221" s="68">
        <v>1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2:19" x14ac:dyDescent="0.25">
      <c r="B222" s="30">
        <v>46326</v>
      </c>
      <c r="C222" s="68"/>
      <c r="D222" s="68"/>
      <c r="E222" s="68"/>
      <c r="F222" s="68"/>
      <c r="G222" s="68"/>
      <c r="H222" s="68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2:19" x14ac:dyDescent="0.25">
      <c r="B223" s="30">
        <v>46327</v>
      </c>
      <c r="C223" s="68"/>
      <c r="D223" s="68"/>
      <c r="E223" s="68"/>
      <c r="F223" s="68"/>
      <c r="G223" s="68"/>
      <c r="H223" s="68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2:19" x14ac:dyDescent="0.25">
      <c r="B224" s="30">
        <v>46328</v>
      </c>
      <c r="C224" s="68">
        <v>1</v>
      </c>
      <c r="D224" s="68">
        <v>1</v>
      </c>
      <c r="E224" s="68">
        <v>1</v>
      </c>
      <c r="F224" s="68">
        <v>1</v>
      </c>
      <c r="G224" s="68">
        <v>1</v>
      </c>
      <c r="H224" s="68">
        <v>1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2:19" x14ac:dyDescent="0.25">
      <c r="B225" s="30">
        <v>46329</v>
      </c>
      <c r="C225" s="68"/>
      <c r="D225" s="68"/>
      <c r="E225" s="68"/>
      <c r="F225" s="68"/>
      <c r="G225" s="68"/>
      <c r="H225" s="68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2:19" x14ac:dyDescent="0.25">
      <c r="B226" s="30">
        <v>46330</v>
      </c>
      <c r="C226" s="68">
        <v>1</v>
      </c>
      <c r="D226" s="68">
        <v>1</v>
      </c>
      <c r="E226" s="68">
        <v>1</v>
      </c>
      <c r="F226" s="68">
        <v>1</v>
      </c>
      <c r="G226" s="68">
        <v>1</v>
      </c>
      <c r="H226" s="68">
        <v>1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2:19" x14ac:dyDescent="0.25">
      <c r="B227" s="30">
        <v>46331</v>
      </c>
      <c r="C227" s="68">
        <v>1</v>
      </c>
      <c r="D227" s="68">
        <v>1</v>
      </c>
      <c r="E227" s="68">
        <v>1</v>
      </c>
      <c r="F227" s="68">
        <v>1</v>
      </c>
      <c r="G227" s="68">
        <v>1</v>
      </c>
      <c r="H227" s="68">
        <v>1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2:19" x14ac:dyDescent="0.25">
      <c r="B228" s="30">
        <v>46332</v>
      </c>
      <c r="C228" s="68">
        <v>1</v>
      </c>
      <c r="D228" s="68">
        <v>1</v>
      </c>
      <c r="E228" s="68">
        <v>10</v>
      </c>
      <c r="F228" s="68">
        <v>1</v>
      </c>
      <c r="G228" s="68">
        <v>1</v>
      </c>
      <c r="H228" s="68">
        <v>1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2:19" x14ac:dyDescent="0.25">
      <c r="B229" s="30">
        <v>46333</v>
      </c>
      <c r="C229" s="68"/>
      <c r="D229" s="68"/>
      <c r="E229" s="68"/>
      <c r="F229" s="68"/>
      <c r="G229" s="68"/>
      <c r="H229" s="68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2:19" x14ac:dyDescent="0.25">
      <c r="B230" s="30">
        <v>46334</v>
      </c>
      <c r="C230" s="68"/>
      <c r="D230" s="68"/>
      <c r="E230" s="68"/>
      <c r="F230" s="68"/>
      <c r="G230" s="68"/>
      <c r="H230" s="68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2:19" x14ac:dyDescent="0.25">
      <c r="B231" s="30">
        <v>46335</v>
      </c>
      <c r="C231" s="68">
        <v>1</v>
      </c>
      <c r="D231" s="68">
        <v>1</v>
      </c>
      <c r="E231" s="68">
        <v>1</v>
      </c>
      <c r="F231" s="68">
        <v>1</v>
      </c>
      <c r="G231" s="68">
        <v>1</v>
      </c>
      <c r="H231" s="68">
        <v>1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2:19" x14ac:dyDescent="0.25">
      <c r="B232" s="30">
        <v>46336</v>
      </c>
      <c r="C232" s="68">
        <v>1</v>
      </c>
      <c r="D232" s="68">
        <v>1</v>
      </c>
      <c r="E232" s="68">
        <v>1</v>
      </c>
      <c r="F232" s="68">
        <v>1</v>
      </c>
      <c r="G232" s="68">
        <v>1</v>
      </c>
      <c r="H232" s="68">
        <v>1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2:19" x14ac:dyDescent="0.25">
      <c r="B233" s="30">
        <v>46337</v>
      </c>
      <c r="C233" s="68">
        <v>1</v>
      </c>
      <c r="D233" s="68">
        <v>1</v>
      </c>
      <c r="E233" s="68">
        <v>1</v>
      </c>
      <c r="F233" s="68">
        <v>1</v>
      </c>
      <c r="G233" s="68">
        <v>1</v>
      </c>
      <c r="H233" s="68">
        <v>1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2:19" x14ac:dyDescent="0.25">
      <c r="B234" s="30">
        <v>46338</v>
      </c>
      <c r="C234" s="68">
        <v>1</v>
      </c>
      <c r="D234" s="68">
        <v>1</v>
      </c>
      <c r="E234" s="68">
        <v>1</v>
      </c>
      <c r="F234" s="68">
        <v>1</v>
      </c>
      <c r="G234" s="68">
        <v>1</v>
      </c>
      <c r="H234" s="68">
        <v>1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2:19" x14ac:dyDescent="0.25">
      <c r="B235" s="30">
        <v>46339</v>
      </c>
      <c r="C235" s="68">
        <v>1</v>
      </c>
      <c r="D235" s="68">
        <v>1</v>
      </c>
      <c r="E235" s="68">
        <v>1</v>
      </c>
      <c r="F235" s="68">
        <v>1</v>
      </c>
      <c r="G235" s="68">
        <v>1</v>
      </c>
      <c r="H235" s="68">
        <v>1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2:19" x14ac:dyDescent="0.25">
      <c r="B236" s="30">
        <v>46340</v>
      </c>
      <c r="C236" s="68"/>
      <c r="D236" s="68"/>
      <c r="E236" s="68"/>
      <c r="F236" s="68"/>
      <c r="G236" s="68"/>
      <c r="H236" s="68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2:19" x14ac:dyDescent="0.25">
      <c r="B237" s="30">
        <v>46341</v>
      </c>
      <c r="C237" s="68"/>
      <c r="D237" s="68"/>
      <c r="E237" s="68"/>
      <c r="F237" s="68"/>
      <c r="G237" s="68"/>
      <c r="H237" s="68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2:19" x14ac:dyDescent="0.25">
      <c r="B238" s="30">
        <v>46342</v>
      </c>
      <c r="C238" s="68">
        <v>1</v>
      </c>
      <c r="D238" s="68">
        <v>1</v>
      </c>
      <c r="E238" s="68">
        <v>1</v>
      </c>
      <c r="F238" s="68">
        <v>1</v>
      </c>
      <c r="G238" s="68">
        <v>1</v>
      </c>
      <c r="H238" s="68">
        <v>1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2:19" x14ac:dyDescent="0.25">
      <c r="B239" s="30">
        <v>46343</v>
      </c>
      <c r="C239" s="68">
        <v>1</v>
      </c>
      <c r="D239" s="68">
        <v>1</v>
      </c>
      <c r="E239" s="68">
        <v>1</v>
      </c>
      <c r="F239" s="68">
        <v>1</v>
      </c>
      <c r="G239" s="68">
        <v>1</v>
      </c>
      <c r="H239" s="68">
        <v>1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2:19" x14ac:dyDescent="0.25">
      <c r="B240" s="30">
        <v>46344</v>
      </c>
      <c r="C240" s="68">
        <v>1</v>
      </c>
      <c r="D240" s="68">
        <v>1</v>
      </c>
      <c r="E240" s="68">
        <v>1</v>
      </c>
      <c r="F240" s="68">
        <v>1</v>
      </c>
      <c r="G240" s="68">
        <v>1</v>
      </c>
      <c r="H240" s="68">
        <v>1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2:19" x14ac:dyDescent="0.25">
      <c r="B241" s="30">
        <v>46345</v>
      </c>
      <c r="C241" s="68">
        <v>1</v>
      </c>
      <c r="D241" s="68">
        <v>1</v>
      </c>
      <c r="E241" s="68">
        <v>1</v>
      </c>
      <c r="F241" s="68">
        <v>1</v>
      </c>
      <c r="G241" s="68">
        <v>1</v>
      </c>
      <c r="H241" s="68">
        <v>1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2:19" x14ac:dyDescent="0.25">
      <c r="B242" s="30">
        <v>46346</v>
      </c>
      <c r="C242" s="68">
        <v>1</v>
      </c>
      <c r="D242" s="68">
        <v>1</v>
      </c>
      <c r="E242" s="68">
        <v>1</v>
      </c>
      <c r="F242" s="68">
        <v>1</v>
      </c>
      <c r="G242" s="68">
        <v>1</v>
      </c>
      <c r="H242" s="68">
        <v>1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2:19" x14ac:dyDescent="0.25">
      <c r="B243" s="30">
        <v>46347</v>
      </c>
      <c r="C243" s="68"/>
      <c r="D243" s="68"/>
      <c r="E243" s="68"/>
      <c r="F243" s="68"/>
      <c r="G243" s="68"/>
      <c r="H243" s="68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2:19" x14ac:dyDescent="0.25">
      <c r="B244" s="30">
        <v>46348</v>
      </c>
      <c r="C244" s="68"/>
      <c r="D244" s="68"/>
      <c r="E244" s="68"/>
      <c r="F244" s="68"/>
      <c r="G244" s="68"/>
      <c r="H244" s="68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2:19" x14ac:dyDescent="0.25">
      <c r="B245" s="30">
        <v>46349</v>
      </c>
      <c r="C245" s="68"/>
      <c r="D245" s="68"/>
      <c r="E245" s="68"/>
      <c r="F245" s="68"/>
      <c r="G245" s="68"/>
      <c r="H245" s="68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2:19" x14ac:dyDescent="0.25">
      <c r="B246" s="30">
        <v>46350</v>
      </c>
      <c r="C246" s="68">
        <v>1</v>
      </c>
      <c r="D246" s="68">
        <v>1</v>
      </c>
      <c r="E246" s="68">
        <v>1</v>
      </c>
      <c r="F246" s="68">
        <v>1</v>
      </c>
      <c r="G246" s="68">
        <v>1</v>
      </c>
      <c r="H246" s="68">
        <v>1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2:19" x14ac:dyDescent="0.25">
      <c r="B247" s="30">
        <v>46351</v>
      </c>
      <c r="C247" s="68">
        <v>1</v>
      </c>
      <c r="D247" s="68">
        <v>1</v>
      </c>
      <c r="E247" s="68">
        <v>1</v>
      </c>
      <c r="F247" s="68">
        <v>1</v>
      </c>
      <c r="G247" s="68">
        <v>1</v>
      </c>
      <c r="H247" s="68">
        <v>1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2:19" x14ac:dyDescent="0.25">
      <c r="B248" s="30">
        <v>46352</v>
      </c>
      <c r="C248" s="68">
        <v>1</v>
      </c>
      <c r="D248" s="68">
        <v>1</v>
      </c>
      <c r="E248" s="68">
        <v>1</v>
      </c>
      <c r="F248" s="68">
        <v>1</v>
      </c>
      <c r="G248" s="68">
        <v>1</v>
      </c>
      <c r="H248" s="68">
        <v>1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2:19" x14ac:dyDescent="0.25">
      <c r="B249" s="30">
        <v>46353</v>
      </c>
      <c r="C249" s="68">
        <v>1</v>
      </c>
      <c r="D249" s="68">
        <v>1</v>
      </c>
      <c r="E249" s="68">
        <v>1</v>
      </c>
      <c r="F249" s="68">
        <v>1</v>
      </c>
      <c r="G249" s="68">
        <v>1</v>
      </c>
      <c r="H249" s="68">
        <v>1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2:19" x14ac:dyDescent="0.25">
      <c r="B250" s="30">
        <v>46354</v>
      </c>
      <c r="C250" s="68"/>
      <c r="D250" s="68"/>
      <c r="E250" s="68"/>
      <c r="F250" s="68"/>
      <c r="G250" s="68"/>
      <c r="H250" s="68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2:19" x14ac:dyDescent="0.25">
      <c r="B251" s="30">
        <v>46355</v>
      </c>
      <c r="C251" s="68"/>
      <c r="D251" s="68"/>
      <c r="E251" s="68"/>
      <c r="F251" s="68"/>
      <c r="G251" s="68"/>
      <c r="H251" s="68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2:19" x14ac:dyDescent="0.25">
      <c r="B252" s="30">
        <v>46356</v>
      </c>
      <c r="C252" s="68">
        <v>1</v>
      </c>
      <c r="D252" s="68">
        <v>1</v>
      </c>
      <c r="E252" s="68">
        <v>1</v>
      </c>
      <c r="F252" s="68">
        <v>1</v>
      </c>
      <c r="G252" s="68">
        <v>1</v>
      </c>
      <c r="H252" s="68">
        <v>1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2:19" x14ac:dyDescent="0.25">
      <c r="B253" s="30">
        <v>46357</v>
      </c>
      <c r="C253" s="68">
        <v>1</v>
      </c>
      <c r="D253" s="68">
        <v>1</v>
      </c>
      <c r="E253" s="68">
        <v>1</v>
      </c>
      <c r="F253" s="68">
        <v>1</v>
      </c>
      <c r="G253" s="68">
        <v>1</v>
      </c>
      <c r="H253" s="68">
        <v>1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2:19" x14ac:dyDescent="0.25">
      <c r="B254" s="30">
        <v>46358</v>
      </c>
      <c r="C254" s="68">
        <v>1</v>
      </c>
      <c r="D254" s="68">
        <v>1</v>
      </c>
      <c r="E254" s="68">
        <v>1</v>
      </c>
      <c r="F254" s="68">
        <v>1</v>
      </c>
      <c r="G254" s="68">
        <v>1</v>
      </c>
      <c r="H254" s="68">
        <v>1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2:19" x14ac:dyDescent="0.25">
      <c r="B255" s="30">
        <v>46359</v>
      </c>
      <c r="C255" s="68">
        <v>1</v>
      </c>
      <c r="D255" s="68">
        <v>1</v>
      </c>
      <c r="E255" s="68">
        <v>1</v>
      </c>
      <c r="F255" s="68">
        <v>1</v>
      </c>
      <c r="G255" s="68">
        <v>1</v>
      </c>
      <c r="H255" s="68">
        <v>1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2:19" x14ac:dyDescent="0.25">
      <c r="B256" s="30">
        <v>46360</v>
      </c>
      <c r="C256" s="68">
        <v>1</v>
      </c>
      <c r="D256" s="68">
        <v>1</v>
      </c>
      <c r="E256" s="68">
        <v>1</v>
      </c>
      <c r="F256" s="68">
        <v>1</v>
      </c>
      <c r="G256" s="68">
        <v>1</v>
      </c>
      <c r="H256" s="68">
        <v>1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2:19" x14ac:dyDescent="0.25">
      <c r="B257" s="30">
        <v>46361</v>
      </c>
      <c r="C257" s="68"/>
      <c r="D257" s="68"/>
      <c r="E257" s="68"/>
      <c r="F257" s="68"/>
      <c r="G257" s="68"/>
      <c r="H257" s="68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2:19" x14ac:dyDescent="0.25">
      <c r="B258" s="30">
        <v>46362</v>
      </c>
      <c r="C258" s="68"/>
      <c r="D258" s="68"/>
      <c r="E258" s="68"/>
      <c r="F258" s="68"/>
      <c r="G258" s="68"/>
      <c r="H258" s="68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2:19" x14ac:dyDescent="0.25">
      <c r="B259" s="30">
        <v>46363</v>
      </c>
      <c r="C259" s="68">
        <v>1</v>
      </c>
      <c r="D259" s="68">
        <v>1</v>
      </c>
      <c r="E259" s="68">
        <v>1</v>
      </c>
      <c r="F259" s="68">
        <v>1</v>
      </c>
      <c r="G259" s="68">
        <v>1</v>
      </c>
      <c r="H259" s="68">
        <v>1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2:19" x14ac:dyDescent="0.25">
      <c r="B260" s="30">
        <v>46364</v>
      </c>
      <c r="C260" s="68">
        <v>1</v>
      </c>
      <c r="D260" s="68">
        <v>1</v>
      </c>
      <c r="E260" s="68">
        <v>1</v>
      </c>
      <c r="F260" s="68">
        <v>1</v>
      </c>
      <c r="G260" s="68">
        <v>1</v>
      </c>
      <c r="H260" s="68">
        <v>1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2:19" x14ac:dyDescent="0.25">
      <c r="B261" s="30">
        <v>46365</v>
      </c>
      <c r="C261" s="68">
        <v>1</v>
      </c>
      <c r="D261" s="68">
        <v>1</v>
      </c>
      <c r="E261" s="68">
        <v>1</v>
      </c>
      <c r="F261" s="68">
        <v>1</v>
      </c>
      <c r="G261" s="68">
        <v>1</v>
      </c>
      <c r="H261" s="68">
        <v>1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2:19" x14ac:dyDescent="0.25">
      <c r="B262" s="30">
        <v>46366</v>
      </c>
      <c r="C262" s="68">
        <v>1</v>
      </c>
      <c r="D262" s="68">
        <v>1</v>
      </c>
      <c r="E262" s="68">
        <v>1</v>
      </c>
      <c r="F262" s="68">
        <v>1</v>
      </c>
      <c r="G262" s="68">
        <v>1</v>
      </c>
      <c r="H262" s="68">
        <v>1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2:19" x14ac:dyDescent="0.25">
      <c r="B263" s="30">
        <v>46367</v>
      </c>
      <c r="C263" s="68">
        <v>1</v>
      </c>
      <c r="D263" s="68">
        <v>1</v>
      </c>
      <c r="E263" s="68">
        <v>1</v>
      </c>
      <c r="F263" s="68">
        <v>1</v>
      </c>
      <c r="G263" s="68">
        <v>1</v>
      </c>
      <c r="H263" s="68">
        <v>1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2:19" x14ac:dyDescent="0.25">
      <c r="B264" s="30">
        <v>46368</v>
      </c>
      <c r="C264" s="68"/>
      <c r="D264" s="68"/>
      <c r="E264" s="68"/>
      <c r="F264" s="68"/>
      <c r="G264" s="68"/>
      <c r="H264" s="68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2:19" x14ac:dyDescent="0.25">
      <c r="B265" s="30">
        <v>46369</v>
      </c>
      <c r="C265" s="68"/>
      <c r="D265" s="68"/>
      <c r="E265" s="68"/>
      <c r="F265" s="68"/>
      <c r="G265" s="68"/>
      <c r="H265" s="68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2:19" x14ac:dyDescent="0.25">
      <c r="B266" s="30">
        <v>46370</v>
      </c>
      <c r="C266" s="68">
        <v>1</v>
      </c>
      <c r="D266" s="68">
        <v>1</v>
      </c>
      <c r="E266" s="68">
        <v>1</v>
      </c>
      <c r="F266" s="68">
        <v>1</v>
      </c>
      <c r="G266" s="68">
        <v>1</v>
      </c>
      <c r="H266" s="68">
        <v>1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2:19" x14ac:dyDescent="0.25">
      <c r="B267" s="30">
        <v>46371</v>
      </c>
      <c r="C267" s="68">
        <v>1</v>
      </c>
      <c r="D267" s="68">
        <v>1</v>
      </c>
      <c r="E267" s="68">
        <v>1</v>
      </c>
      <c r="F267" s="68">
        <v>1</v>
      </c>
      <c r="G267" s="68">
        <v>1</v>
      </c>
      <c r="H267" s="68">
        <v>1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2:19" x14ac:dyDescent="0.25">
      <c r="B268" s="30">
        <v>46372</v>
      </c>
      <c r="C268" s="68">
        <v>1</v>
      </c>
      <c r="D268" s="68">
        <v>1</v>
      </c>
      <c r="E268" s="68">
        <v>1</v>
      </c>
      <c r="F268" s="68">
        <v>1</v>
      </c>
      <c r="G268" s="68">
        <v>1</v>
      </c>
      <c r="H268" s="68">
        <v>1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2:19" x14ac:dyDescent="0.25">
      <c r="B269" s="30">
        <v>46373</v>
      </c>
      <c r="C269" s="68">
        <v>1</v>
      </c>
      <c r="D269" s="68">
        <v>1</v>
      </c>
      <c r="E269" s="68">
        <v>1</v>
      </c>
      <c r="F269" s="68">
        <v>1</v>
      </c>
      <c r="G269" s="68">
        <v>1</v>
      </c>
      <c r="H269" s="68">
        <v>1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2:19" x14ac:dyDescent="0.25">
      <c r="B270" s="30">
        <v>46374</v>
      </c>
      <c r="C270" s="68">
        <v>1</v>
      </c>
      <c r="D270" s="68">
        <v>1</v>
      </c>
      <c r="E270" s="68">
        <v>1</v>
      </c>
      <c r="F270" s="68">
        <v>1</v>
      </c>
      <c r="G270" s="68">
        <v>1</v>
      </c>
      <c r="H270" s="68">
        <v>1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2:19" x14ac:dyDescent="0.25">
      <c r="B271" s="30">
        <v>46375</v>
      </c>
      <c r="C271" s="68"/>
      <c r="D271" s="68"/>
      <c r="E271" s="68"/>
      <c r="F271" s="68"/>
      <c r="G271" s="68"/>
      <c r="H271" s="6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2:19" x14ac:dyDescent="0.25">
      <c r="B272" s="30">
        <v>46376</v>
      </c>
      <c r="C272" s="68"/>
      <c r="D272" s="68"/>
      <c r="E272" s="68"/>
      <c r="F272" s="68"/>
      <c r="G272" s="68"/>
      <c r="H272" s="6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2:19" x14ac:dyDescent="0.25">
      <c r="B273" s="30">
        <v>46377</v>
      </c>
      <c r="C273" s="68">
        <v>1</v>
      </c>
      <c r="D273" s="68">
        <v>1</v>
      </c>
      <c r="E273" s="68">
        <v>1</v>
      </c>
      <c r="F273" s="68">
        <v>1</v>
      </c>
      <c r="G273" s="68">
        <v>1</v>
      </c>
      <c r="H273" s="68">
        <v>1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2:19" x14ac:dyDescent="0.25">
      <c r="B274" s="30">
        <v>46378</v>
      </c>
      <c r="C274" s="68">
        <v>1</v>
      </c>
      <c r="D274" s="68">
        <v>1</v>
      </c>
      <c r="E274" s="68">
        <v>1</v>
      </c>
      <c r="F274" s="68">
        <v>1</v>
      </c>
      <c r="G274" s="68">
        <v>1</v>
      </c>
      <c r="H274" s="68">
        <v>1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2:19" x14ac:dyDescent="0.25">
      <c r="B275" s="30">
        <v>46379</v>
      </c>
      <c r="C275" s="68">
        <v>1</v>
      </c>
      <c r="D275" s="68">
        <v>1</v>
      </c>
      <c r="E275" s="68">
        <v>1</v>
      </c>
      <c r="F275" s="68">
        <v>1</v>
      </c>
      <c r="G275" s="68">
        <v>1</v>
      </c>
      <c r="H275" s="68">
        <v>1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2:19" x14ac:dyDescent="0.25">
      <c r="B276" s="30">
        <v>46380</v>
      </c>
      <c r="C276" s="68">
        <v>1</v>
      </c>
      <c r="D276" s="68">
        <v>1</v>
      </c>
      <c r="E276" s="68">
        <v>1</v>
      </c>
      <c r="F276" s="68">
        <v>1</v>
      </c>
      <c r="G276" s="68">
        <v>1</v>
      </c>
      <c r="H276" s="68">
        <v>1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2:19" x14ac:dyDescent="0.25">
      <c r="B277" s="30">
        <v>46381</v>
      </c>
      <c r="C277" s="68">
        <v>1</v>
      </c>
      <c r="D277" s="68">
        <v>1</v>
      </c>
      <c r="E277" s="68">
        <v>1</v>
      </c>
      <c r="F277" s="68">
        <v>1</v>
      </c>
      <c r="G277" s="68">
        <v>1</v>
      </c>
      <c r="H277" s="68">
        <v>1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2:19" x14ac:dyDescent="0.25">
      <c r="B278" s="30">
        <v>46382</v>
      </c>
      <c r="C278" s="68"/>
      <c r="D278" s="68"/>
      <c r="E278" s="68"/>
      <c r="F278" s="68"/>
      <c r="G278" s="68"/>
      <c r="H278" s="68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2:19" x14ac:dyDescent="0.25">
      <c r="B279" s="30">
        <v>46383</v>
      </c>
      <c r="C279" s="68"/>
      <c r="D279" s="68"/>
      <c r="E279" s="68"/>
      <c r="F279" s="68"/>
      <c r="G279" s="68"/>
      <c r="H279" s="68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2:19" x14ac:dyDescent="0.25">
      <c r="B280" s="30">
        <v>46384</v>
      </c>
      <c r="C280" s="68">
        <v>1</v>
      </c>
      <c r="D280" s="68">
        <v>1</v>
      </c>
      <c r="E280" s="68">
        <v>1</v>
      </c>
      <c r="F280" s="68">
        <v>1</v>
      </c>
      <c r="G280" s="68">
        <v>1</v>
      </c>
      <c r="H280" s="68">
        <v>1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2:19" x14ac:dyDescent="0.25">
      <c r="B281" s="30">
        <v>46385</v>
      </c>
      <c r="C281" s="68">
        <v>1</v>
      </c>
      <c r="D281" s="68">
        <v>1</v>
      </c>
      <c r="E281" s="68">
        <v>1</v>
      </c>
      <c r="F281" s="68">
        <v>1</v>
      </c>
      <c r="G281" s="68">
        <v>1</v>
      </c>
      <c r="H281" s="68">
        <v>1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2:19" x14ac:dyDescent="0.25">
      <c r="B282" s="30">
        <v>46386</v>
      </c>
      <c r="C282" s="68">
        <v>1</v>
      </c>
      <c r="D282" s="68">
        <v>1</v>
      </c>
      <c r="E282" s="68">
        <v>1</v>
      </c>
      <c r="F282" s="68">
        <v>1</v>
      </c>
      <c r="G282" s="68">
        <v>1</v>
      </c>
      <c r="H282" s="68">
        <v>1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2:19" x14ac:dyDescent="0.25">
      <c r="B283" s="30">
        <v>46387</v>
      </c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2:19" x14ac:dyDescent="0.25">
      <c r="B284" s="30">
        <v>46388</v>
      </c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2:19" x14ac:dyDescent="0.25">
      <c r="B285" s="30">
        <v>46389</v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2:19" x14ac:dyDescent="0.25">
      <c r="B286" s="30">
        <v>46390</v>
      </c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2:19" x14ac:dyDescent="0.25">
      <c r="B287" s="30">
        <v>46391</v>
      </c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2:19" x14ac:dyDescent="0.25">
      <c r="B288" s="30">
        <v>46392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2:19" x14ac:dyDescent="0.25">
      <c r="B289" s="30">
        <v>46393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2:19" x14ac:dyDescent="0.25">
      <c r="B290" s="30">
        <v>46394</v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2:19" x14ac:dyDescent="0.25">
      <c r="B291" s="30">
        <v>46395</v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2:19" x14ac:dyDescent="0.25">
      <c r="B292" s="30">
        <v>46396</v>
      </c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2:19" x14ac:dyDescent="0.25">
      <c r="B293" s="30">
        <v>46397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2:19" x14ac:dyDescent="0.25">
      <c r="B294" s="30">
        <v>46398</v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2:19" x14ac:dyDescent="0.25">
      <c r="B295" s="30">
        <v>46399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2:19" x14ac:dyDescent="0.25">
      <c r="B296" s="30">
        <v>46400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2:19" x14ac:dyDescent="0.25">
      <c r="B297" s="30">
        <v>46401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2:19" x14ac:dyDescent="0.25">
      <c r="B298" s="30">
        <v>46402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2:19" x14ac:dyDescent="0.25">
      <c r="B299" s="30">
        <v>46403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2:19" x14ac:dyDescent="0.25">
      <c r="B300" s="30">
        <v>46404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2:19" x14ac:dyDescent="0.25">
      <c r="B301" s="30">
        <v>46405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2:19" x14ac:dyDescent="0.25">
      <c r="B302" s="30">
        <v>46406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2:19" x14ac:dyDescent="0.25">
      <c r="B303" s="30">
        <v>46407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2:19" x14ac:dyDescent="0.25">
      <c r="B304" s="30">
        <v>46408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2:19" x14ac:dyDescent="0.25">
      <c r="B305" s="30">
        <v>46409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2:19" x14ac:dyDescent="0.25">
      <c r="B306" s="30">
        <v>46410</v>
      </c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2:19" x14ac:dyDescent="0.25">
      <c r="B307" s="30">
        <v>46411</v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2:19" x14ac:dyDescent="0.25">
      <c r="B308" s="30">
        <v>46412</v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2:19" x14ac:dyDescent="0.25">
      <c r="B309" s="30">
        <v>46413</v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2:19" x14ac:dyDescent="0.25">
      <c r="B310" s="30">
        <v>46414</v>
      </c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2:19" x14ac:dyDescent="0.25">
      <c r="B311" s="30">
        <v>46415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2:19" x14ac:dyDescent="0.25">
      <c r="B312" s="30">
        <v>46416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2:19" x14ac:dyDescent="0.25">
      <c r="B313" s="30">
        <v>46417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2:19" x14ac:dyDescent="0.25">
      <c r="B314" s="30">
        <v>46418</v>
      </c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2:19" x14ac:dyDescent="0.25">
      <c r="B315" s="30">
        <v>46419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2:19" x14ac:dyDescent="0.25">
      <c r="B316" s="30">
        <v>46420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2:19" x14ac:dyDescent="0.25">
      <c r="B317" s="30">
        <v>46421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2:19" x14ac:dyDescent="0.25">
      <c r="B318" s="30">
        <v>46422</v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2:19" x14ac:dyDescent="0.25">
      <c r="B319" s="30">
        <v>46423</v>
      </c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2:19" x14ac:dyDescent="0.25">
      <c r="B320" s="30">
        <v>46424</v>
      </c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2:19" x14ac:dyDescent="0.25">
      <c r="B321" s="30">
        <v>46425</v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2:19" x14ac:dyDescent="0.25">
      <c r="B322" s="30">
        <v>46426</v>
      </c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2:19" x14ac:dyDescent="0.25">
      <c r="B323" s="30">
        <v>46427</v>
      </c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2:19" x14ac:dyDescent="0.25">
      <c r="B324" s="30">
        <v>46428</v>
      </c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2:19" x14ac:dyDescent="0.25">
      <c r="B325" s="30">
        <v>46429</v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2:19" x14ac:dyDescent="0.25">
      <c r="B326" s="30">
        <v>46430</v>
      </c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2:19" x14ac:dyDescent="0.25">
      <c r="B327" s="30">
        <v>46431</v>
      </c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2:19" x14ac:dyDescent="0.25">
      <c r="B328" s="30">
        <v>46432</v>
      </c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2:19" x14ac:dyDescent="0.25">
      <c r="B329" s="30">
        <v>46433</v>
      </c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2:19" x14ac:dyDescent="0.25">
      <c r="B330" s="30">
        <v>46434</v>
      </c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2:19" x14ac:dyDescent="0.25">
      <c r="B331" s="30">
        <v>46435</v>
      </c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2:19" x14ac:dyDescent="0.25">
      <c r="B332" s="30">
        <v>46436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2:19" x14ac:dyDescent="0.25">
      <c r="B333" s="30">
        <v>46437</v>
      </c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2:19" x14ac:dyDescent="0.25">
      <c r="B334" s="30">
        <v>46438</v>
      </c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2:19" x14ac:dyDescent="0.25">
      <c r="B335" s="30">
        <v>46439</v>
      </c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2:19" x14ac:dyDescent="0.25">
      <c r="B336" s="30">
        <v>46440</v>
      </c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2:19" x14ac:dyDescent="0.25">
      <c r="B337" s="30">
        <v>46441</v>
      </c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2:19" x14ac:dyDescent="0.25">
      <c r="B338" s="30">
        <v>46442</v>
      </c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2:19" x14ac:dyDescent="0.25">
      <c r="B339" s="30">
        <v>46443</v>
      </c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2:19" x14ac:dyDescent="0.25">
      <c r="B340" s="30">
        <v>46444</v>
      </c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2:19" x14ac:dyDescent="0.25">
      <c r="B341" s="30">
        <v>46445</v>
      </c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2:19" x14ac:dyDescent="0.25">
      <c r="B342" s="30">
        <v>46446</v>
      </c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2:19" x14ac:dyDescent="0.25">
      <c r="B343" s="30">
        <v>46447</v>
      </c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2:19" x14ac:dyDescent="0.25">
      <c r="B344" s="30">
        <v>46448</v>
      </c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2:19" x14ac:dyDescent="0.25">
      <c r="B345" s="30">
        <v>46449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2:19" x14ac:dyDescent="0.25">
      <c r="B346" s="30">
        <v>46450</v>
      </c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2:19" x14ac:dyDescent="0.25">
      <c r="B347" s="30">
        <v>46451</v>
      </c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2:19" x14ac:dyDescent="0.25">
      <c r="B348" s="30">
        <v>46452</v>
      </c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2:19" x14ac:dyDescent="0.25">
      <c r="B349" s="30">
        <v>46453</v>
      </c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2:19" x14ac:dyDescent="0.25">
      <c r="B350" s="30">
        <v>46454</v>
      </c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2:19" x14ac:dyDescent="0.25">
      <c r="B351" s="30">
        <v>46455</v>
      </c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2:19" x14ac:dyDescent="0.25">
      <c r="B352" s="30">
        <v>46456</v>
      </c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2:19" x14ac:dyDescent="0.25">
      <c r="B353" s="30">
        <v>46457</v>
      </c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2:19" x14ac:dyDescent="0.25">
      <c r="B354" s="30">
        <v>46458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2:19" x14ac:dyDescent="0.25">
      <c r="B355" s="30">
        <v>46459</v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2:19" x14ac:dyDescent="0.25">
      <c r="B356" s="30">
        <v>46460</v>
      </c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2:19" x14ac:dyDescent="0.25">
      <c r="B357" s="30">
        <v>46461</v>
      </c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2:19" x14ac:dyDescent="0.25">
      <c r="B358" s="30">
        <v>46462</v>
      </c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2:19" x14ac:dyDescent="0.25">
      <c r="B359" s="30">
        <v>46463</v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2:19" x14ac:dyDescent="0.25">
      <c r="B360" s="30">
        <v>46464</v>
      </c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2:19" x14ac:dyDescent="0.25">
      <c r="B361" s="30">
        <v>46465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2:19" x14ac:dyDescent="0.25">
      <c r="B362" s="30">
        <v>46466</v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2:19" x14ac:dyDescent="0.25">
      <c r="B363" s="30">
        <v>46467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2:19" x14ac:dyDescent="0.25">
      <c r="B364" s="30">
        <v>46468</v>
      </c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2:19" x14ac:dyDescent="0.25">
      <c r="B365" s="30">
        <v>46469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2:19" x14ac:dyDescent="0.25">
      <c r="B366" s="30">
        <v>46470</v>
      </c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2:19" x14ac:dyDescent="0.25">
      <c r="B367" s="30">
        <v>46471</v>
      </c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2:19" x14ac:dyDescent="0.25">
      <c r="B368" s="30">
        <v>46472</v>
      </c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2:19" x14ac:dyDescent="0.25">
      <c r="B369" s="30">
        <v>46473</v>
      </c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2:19" x14ac:dyDescent="0.25">
      <c r="B370" s="30">
        <v>46474</v>
      </c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2:19" x14ac:dyDescent="0.25">
      <c r="B371" s="30">
        <v>46475</v>
      </c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2:19" x14ac:dyDescent="0.25">
      <c r="B372" s="30">
        <v>46476</v>
      </c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2:19" x14ac:dyDescent="0.25">
      <c r="B373" s="30">
        <v>46477</v>
      </c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</sheetData>
  <phoneticPr fontId="9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Sponsor List</vt:lpstr>
      <vt:lpstr>Daily sponsored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 Okazaki</dc:creator>
  <cp:lastModifiedBy>Omaki, Masahiro (大巻 政弘)</cp:lastModifiedBy>
  <cp:lastPrinted>2025-12-18T04:47:16Z</cp:lastPrinted>
  <dcterms:created xsi:type="dcterms:W3CDTF">2019-03-17T22:29:15Z</dcterms:created>
  <dcterms:modified xsi:type="dcterms:W3CDTF">2026-03-29T22:04:01Z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2021-08-18T03:23:29Z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2026-03-29T12:09:14Z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