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<sst xmlns="http://schemas.openxmlformats.org/spreadsheetml/2006/main" count="304" uniqueCount="101">
  <si>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</si>
  <si>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</si>
  <si>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</si>
  <si>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</si>
  <si>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</si>
  <si>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</si>
  <si>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</si>
  <si>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</si>
  <si>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</si>
  <si>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20240927</t>
  </si>
  <si>
    <t>NK225F</t>
  </si>
  <si>
    <t>169120018</t>
  </si>
  <si>
    <t>NIKKEI 225 FUT 2412</t>
  </si>
  <si>
    <t>12000</t>
  </si>
  <si>
    <t>大和証券</t>
  </si>
  <si>
    <t>Daiwa Securities</t>
  </si>
  <si>
    <t>11256</t>
  </si>
  <si>
    <t>ＳＢＩ証券</t>
  </si>
  <si>
    <t>SBI SECURITIES</t>
  </si>
  <si>
    <t>11714</t>
  </si>
  <si>
    <t>ＪＰモルガン証券</t>
  </si>
  <si>
    <t>JPMorgan Securities Japan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</si>
  <si>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</si>
  <si>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</si>
  <si>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</si>
  <si>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</si>
  <si>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</si>
  <si>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</si>
  <si>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</si>
  <si>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</si>
  <si>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</si>
  <si>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</si>
  <si>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</si>
  <si>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</si>
  <si>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</si>
  <si>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</si>
  <si>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</si>
  <si>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</si>
  <si>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</si>
  <si>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</si>
  <si>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12400</t>
  </si>
  <si>
    <t>野村証券</t>
  </si>
  <si>
    <t>The Nomura Securities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</si>
  <si>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</si>
  <si>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</si>
  <si>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</si>
  <si>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</si>
  <si>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</si>
  <si>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</si>
  <si>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</si>
  <si>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</si>
  <si>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</si>
  <si>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12410</t>
  </si>
  <si>
    <t>バークレイズ証券</t>
  </si>
  <si>
    <t>Barclays Securities Japan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</si>
  <si>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</si>
  <si>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</si>
  <si>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</si>
  <si>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</si>
  <si>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</si>
  <si>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</si>
  <si>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</si>
  <si>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</si>
  <si>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</si>
  <si>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</si>
  <si>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</si>
  <si>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</si>
  <si>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</si>
  <si>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</si>
  <si>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</si>
  <si>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</si>
  <si>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</si>
  <si>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</si>
  <si>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11560</t>
  </si>
  <si>
    <t>ゴールドマン証券</t>
  </si>
  <si>
    <t>Goldman Sachs Japan</t>
  </si>
  <si>
    <t>NK225E</t>
  </si>
  <si>
    <t>139108818</t>
  </si>
  <si>
    <t>NIKKEI 225 OOP P2410-38875</t>
  </si>
  <si>
    <t>139229018</t>
  </si>
  <si>
    <t>NIKKEI 225 OOP P2410-39000</t>
  </si>
  <si>
    <t>189109518</t>
  </si>
  <si>
    <t>NIKKEI 225 OOP P2410-39500</t>
  </si>
  <si>
    <t>149100818</t>
  </si>
  <si>
    <t>NIKKEI 225 OOP C2410-40875</t>
  </si>
  <si>
    <t>199100718</t>
  </si>
  <si>
    <t>NIKKEI 225 OOP C2410-40750</t>
  </si>
  <si>
    <t>149100618</t>
  </si>
  <si>
    <t>NIKKEI 225 OOP C2410-40625</t>
  </si>
  <si>
    <t>199100518</t>
  </si>
  <si>
    <t>NIKKEI 225 OOP C2410-40500</t>
  </si>
  <si>
    <t>149100318</t>
  </si>
  <si>
    <t>NIKKEI 225 OOP C2410-40375</t>
  </si>
  <si>
    <t>199100218</t>
  </si>
  <si>
    <t>NIKKEI 225 OOP C2410-40250</t>
  </si>
  <si>
    <t>149220018</t>
  </si>
  <si>
    <t>NIKKEI 225 OOP C2410-40000</t>
  </si>
  <si>
    <t>149109818</t>
  </si>
  <si>
    <t>NIKKEI 225 OOP C2410-39875</t>
  </si>
  <si>
    <t>199109718</t>
  </si>
  <si>
    <t>NIKKEI 225 OOP C2410-39750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</si>
</sst>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7272.0</f>
        <v>7272.0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972.0</f>
        <v>972.0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377.0</f>
        <v>377.0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362.0</f>
        <v>362.0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298.0</f>
        <v>298.0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220.0</f>
        <v>220.0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107.0</f>
        <v>107.0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92.0</f>
        <v>92.0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36.0</f>
        <v>36.0</v>
      </c>
    </row>
    <row r="18">
      <c r="A18" s="3" t="s">
        <v>10</v>
      </c>
      <c r="B18" s="4" t="s">
        <v>11</v>
      </c>
      <c r="C18" s="4" t="s">
        <v>12</v>
      </c>
      <c r="D18" s="3" t="n">
        <v>9.0</v>
      </c>
      <c r="E18" s="4" t="s">
        <v>40</v>
      </c>
      <c r="F18" s="4" t="s">
        <v>41</v>
      </c>
      <c r="G18" s="4" t="s">
        <v>42</v>
      </c>
      <c r="H18" s="5" t="n">
        <f>36.0</f>
        <v>36.0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26.0</f>
        <v>26.0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12.0</f>
        <v>12.0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8.0</f>
        <v>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6.0</f>
        <v>6.0</v>
      </c>
    </row>
    <row r="23">
      <c r="A23" s="3" t="s">
        <v>10</v>
      </c>
      <c r="B23" s="4" t="s">
        <v>55</v>
      </c>
      <c r="C23" s="4" t="s">
        <v>56</v>
      </c>
      <c r="D23" s="3" t="n">
        <v>1.0</v>
      </c>
      <c r="E23" s="4" t="s">
        <v>16</v>
      </c>
      <c r="F23" s="4" t="s">
        <v>17</v>
      </c>
      <c r="G23" s="4" t="s">
        <v>18</v>
      </c>
      <c r="H23" s="5" t="n">
        <f>4.0</f>
        <v>4.0</v>
      </c>
    </row>
    <row r="24">
      <c r="A24" s="3" t="s">
        <v>10</v>
      </c>
      <c r="B24" s="4" t="s">
        <v>55</v>
      </c>
      <c r="C24" s="4" t="s">
        <v>56</v>
      </c>
      <c r="D24" s="3" t="n">
        <v>1.0</v>
      </c>
      <c r="E24" s="4" t="s">
        <v>22</v>
      </c>
      <c r="F24" s="4" t="s">
        <v>23</v>
      </c>
      <c r="G24" s="4" t="s">
        <v>24</v>
      </c>
      <c r="H24" s="5" t="n">
        <f>4.0</f>
        <v>4.0</v>
      </c>
    </row>
    <row r="25">
      <c r="A25" s="3" t="s">
        <v>10</v>
      </c>
      <c r="B25" s="4" t="s">
        <v>55</v>
      </c>
      <c r="C25" s="4" t="s">
        <v>56</v>
      </c>
      <c r="D25" s="3" t="n">
        <v>3.0</v>
      </c>
      <c r="E25" s="4" t="s">
        <v>28</v>
      </c>
      <c r="F25" s="4" t="s">
        <v>29</v>
      </c>
      <c r="G25" s="4" t="s">
        <v>30</v>
      </c>
      <c r="H25" s="5" t="n">
        <f>2.0</f>
        <v>2.0</v>
      </c>
    </row>
    <row r="26">
      <c r="A26" s="3" t="s">
        <v>57</v>
      </c>
      <c r="B26" s="4" t="s">
        <v>58</v>
      </c>
      <c r="C26" s="4" t="s">
        <v>59</v>
      </c>
      <c r="D26" s="3" t="n">
        <v>1.0</v>
      </c>
      <c r="E26" s="4" t="s">
        <v>16</v>
      </c>
      <c r="F26" s="4" t="s">
        <v>17</v>
      </c>
      <c r="G26" s="4" t="s">
        <v>18</v>
      </c>
      <c r="H26" s="5" t="n">
        <f>5370.0</f>
        <v>5370.0</v>
      </c>
    </row>
    <row r="27">
      <c r="A27" s="3" t="s">
        <v>57</v>
      </c>
      <c r="B27" s="4" t="s">
        <v>58</v>
      </c>
      <c r="C27" s="4" t="s">
        <v>59</v>
      </c>
      <c r="D27" s="3" t="n">
        <v>2.0</v>
      </c>
      <c r="E27" s="4" t="s">
        <v>22</v>
      </c>
      <c r="F27" s="4" t="s">
        <v>23</v>
      </c>
      <c r="G27" s="4" t="s">
        <v>24</v>
      </c>
      <c r="H27" s="5" t="n">
        <f>3046.0</f>
        <v>3046.0</v>
      </c>
    </row>
    <row r="28">
      <c r="A28" s="3" t="s">
        <v>57</v>
      </c>
      <c r="B28" s="4" t="s">
        <v>58</v>
      </c>
      <c r="C28" s="4" t="s">
        <v>59</v>
      </c>
      <c r="D28" s="3" t="n">
        <v>3.0</v>
      </c>
      <c r="E28" s="4" t="s">
        <v>28</v>
      </c>
      <c r="F28" s="4" t="s">
        <v>29</v>
      </c>
      <c r="G28" s="4" t="s">
        <v>30</v>
      </c>
      <c r="H28" s="5" t="n">
        <f>140.0</f>
        <v>140.0</v>
      </c>
    </row>
    <row r="29">
      <c r="A29" s="3" t="s">
        <v>57</v>
      </c>
      <c r="B29" s="4" t="s">
        <v>60</v>
      </c>
      <c r="C29" s="4" t="s">
        <v>61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92.0</f>
        <v>92.0</v>
      </c>
    </row>
    <row r="30">
      <c r="A30" s="3" t="s">
        <v>57</v>
      </c>
      <c r="B30" s="4" t="s">
        <v>60</v>
      </c>
      <c r="C30" s="4" t="s">
        <v>61</v>
      </c>
      <c r="D30" s="3" t="n">
        <v>2.0</v>
      </c>
      <c r="E30" s="4" t="s">
        <v>28</v>
      </c>
      <c r="F30" s="4" t="s">
        <v>29</v>
      </c>
      <c r="G30" s="4" t="s">
        <v>30</v>
      </c>
      <c r="H30" s="5" t="n">
        <f>18.0</f>
        <v>18.0</v>
      </c>
    </row>
    <row r="31">
      <c r="A31" s="3" t="s">
        <v>57</v>
      </c>
      <c r="B31" s="4" t="s">
        <v>62</v>
      </c>
      <c r="C31" s="4" t="s">
        <v>63</v>
      </c>
      <c r="D31" s="3" t="n">
        <v>1.0</v>
      </c>
      <c r="E31" s="4" t="s">
        <v>16</v>
      </c>
      <c r="F31" s="4" t="s">
        <v>17</v>
      </c>
      <c r="G31" s="4" t="s">
        <v>18</v>
      </c>
      <c r="H31" s="5" t="n">
        <f>62908.0</f>
        <v>62908.0</v>
      </c>
    </row>
    <row r="32">
      <c r="A32" s="3" t="s">
        <v>57</v>
      </c>
      <c r="B32" s="4" t="s">
        <v>62</v>
      </c>
      <c r="C32" s="4" t="s">
        <v>63</v>
      </c>
      <c r="D32" s="3" t="n">
        <v>2.0</v>
      </c>
      <c r="E32" s="4" t="s">
        <v>22</v>
      </c>
      <c r="F32" s="4" t="s">
        <v>23</v>
      </c>
      <c r="G32" s="4" t="s">
        <v>24</v>
      </c>
      <c r="H32" s="5" t="n">
        <f>26230.0</f>
        <v>26230.0</v>
      </c>
    </row>
    <row r="33">
      <c r="A33" s="3" t="s">
        <v>57</v>
      </c>
      <c r="B33" s="4" t="s">
        <v>62</v>
      </c>
      <c r="C33" s="4" t="s">
        <v>63</v>
      </c>
      <c r="D33" s="3" t="n">
        <v>3.0</v>
      </c>
      <c r="E33" s="4" t="s">
        <v>28</v>
      </c>
      <c r="F33" s="4" t="s">
        <v>29</v>
      </c>
      <c r="G33" s="4" t="s">
        <v>30</v>
      </c>
      <c r="H33" s="5" t="n">
        <f>5438.0</f>
        <v>5438.0</v>
      </c>
    </row>
    <row r="34">
      <c r="A34" s="3" t="s">
        <v>57</v>
      </c>
      <c r="B34" s="4" t="s">
        <v>62</v>
      </c>
      <c r="C34" s="4" t="s">
        <v>63</v>
      </c>
      <c r="D34" s="3" t="n">
        <v>4.0</v>
      </c>
      <c r="E34" s="4" t="s">
        <v>40</v>
      </c>
      <c r="F34" s="4" t="s">
        <v>41</v>
      </c>
      <c r="G34" s="4" t="s">
        <v>42</v>
      </c>
      <c r="H34" s="5" t="n">
        <f>228.0</f>
        <v>228.0</v>
      </c>
    </row>
    <row r="35">
      <c r="A35" s="3" t="s">
        <v>64</v>
      </c>
      <c r="B35" s="4" t="s">
        <v>65</v>
      </c>
      <c r="C35" s="4" t="s">
        <v>66</v>
      </c>
      <c r="D35" s="3" t="n">
        <v>1.0</v>
      </c>
      <c r="E35" s="4" t="s">
        <v>67</v>
      </c>
      <c r="F35" s="4" t="s">
        <v>68</v>
      </c>
      <c r="G35" s="4" t="s">
        <v>69</v>
      </c>
      <c r="H35" s="5" t="n">
        <f>16928.0</f>
        <v>16928.0</v>
      </c>
    </row>
    <row r="36">
      <c r="A36" s="3" t="s">
        <v>64</v>
      </c>
      <c r="B36" s="4" t="s">
        <v>65</v>
      </c>
      <c r="C36" s="4" t="s">
        <v>66</v>
      </c>
      <c r="D36" s="3" t="n">
        <v>2.0</v>
      </c>
      <c r="E36" s="4" t="s">
        <v>70</v>
      </c>
      <c r="F36" s="4" t="s">
        <v>71</v>
      </c>
      <c r="G36" s="4" t="s">
        <v>72</v>
      </c>
      <c r="H36" s="5" t="n">
        <f>13872.0</f>
        <v>13872.0</v>
      </c>
    </row>
    <row r="37">
      <c r="A37" s="3" t="s">
        <v>64</v>
      </c>
      <c r="B37" s="4" t="s">
        <v>65</v>
      </c>
      <c r="C37" s="4" t="s">
        <v>66</v>
      </c>
      <c r="D37" s="3" t="n">
        <v>3.0</v>
      </c>
      <c r="E37" s="4" t="s">
        <v>73</v>
      </c>
      <c r="F37" s="4" t="s">
        <v>74</v>
      </c>
      <c r="G37" s="4" t="s">
        <v>75</v>
      </c>
      <c r="H37" s="5" t="n">
        <f>11710.0</f>
        <v>11710.0</v>
      </c>
    </row>
    <row r="38">
      <c r="A38" s="3" t="s">
        <v>64</v>
      </c>
      <c r="B38" s="4" t="s">
        <v>65</v>
      </c>
      <c r="C38" s="4" t="s">
        <v>66</v>
      </c>
      <c r="D38" s="3" t="n">
        <v>4.0</v>
      </c>
      <c r="E38" s="4" t="s">
        <v>40</v>
      </c>
      <c r="F38" s="4" t="s">
        <v>41</v>
      </c>
      <c r="G38" s="4" t="s">
        <v>42</v>
      </c>
      <c r="H38" s="5" t="n">
        <f>8066.0</f>
        <v>8066.0</v>
      </c>
    </row>
    <row r="39">
      <c r="A39" s="3" t="s">
        <v>64</v>
      </c>
      <c r="B39" s="4" t="s">
        <v>65</v>
      </c>
      <c r="C39" s="4" t="s">
        <v>66</v>
      </c>
      <c r="D39" s="3" t="n">
        <v>5.0</v>
      </c>
      <c r="E39" s="4" t="s">
        <v>31</v>
      </c>
      <c r="F39" s="4" t="s">
        <v>32</v>
      </c>
      <c r="G39" s="4" t="s">
        <v>33</v>
      </c>
      <c r="H39" s="5" t="n">
        <f>332.0</f>
        <v>332.0</v>
      </c>
    </row>
    <row r="40">
      <c r="A40" s="3" t="s">
        <v>64</v>
      </c>
      <c r="B40" s="4" t="s">
        <v>65</v>
      </c>
      <c r="C40" s="4" t="s">
        <v>66</v>
      </c>
      <c r="D40" s="3" t="n">
        <v>6.0</v>
      </c>
      <c r="E40" s="4" t="s">
        <v>19</v>
      </c>
      <c r="F40" s="4" t="s">
        <v>20</v>
      </c>
      <c r="G40" s="4" t="s">
        <v>21</v>
      </c>
      <c r="H40" s="5" t="n">
        <f>286.0</f>
        <v>286.0</v>
      </c>
    </row>
    <row r="41">
      <c r="A41" s="3" t="s">
        <v>64</v>
      </c>
      <c r="B41" s="4" t="s">
        <v>65</v>
      </c>
      <c r="C41" s="4" t="s">
        <v>66</v>
      </c>
      <c r="D41" s="3" t="n">
        <v>7.0</v>
      </c>
      <c r="E41" s="4" t="s">
        <v>16</v>
      </c>
      <c r="F41" s="4" t="s">
        <v>17</v>
      </c>
      <c r="G41" s="4" t="s">
        <v>18</v>
      </c>
      <c r="H41" s="5" t="n">
        <f>68.0</f>
        <v>68.0</v>
      </c>
    </row>
    <row r="42">
      <c r="A42" s="3" t="s">
        <v>64</v>
      </c>
      <c r="B42" s="4" t="s">
        <v>65</v>
      </c>
      <c r="C42" s="4" t="s">
        <v>66</v>
      </c>
      <c r="D42" s="3" t="n">
        <v>8.0</v>
      </c>
      <c r="E42" s="4" t="s">
        <v>49</v>
      </c>
      <c r="F42" s="4" t="s">
        <v>50</v>
      </c>
      <c r="G42" s="4" t="s">
        <v>51</v>
      </c>
      <c r="H42" s="5" t="n">
        <f>30.0</f>
        <v>30.0</v>
      </c>
    </row>
    <row r="43">
      <c r="A43" s="3" t="s">
        <v>64</v>
      </c>
      <c r="B43" s="4" t="s">
        <v>65</v>
      </c>
      <c r="C43" s="4" t="s">
        <v>66</v>
      </c>
      <c r="D43" s="3" t="n">
        <v>9.0</v>
      </c>
      <c r="E43" s="4" t="s">
        <v>28</v>
      </c>
      <c r="F43" s="4" t="s">
        <v>29</v>
      </c>
      <c r="G43" s="4" t="s">
        <v>30</v>
      </c>
      <c r="H43" s="5" t="n">
        <f>2.0</f>
        <v>2.0</v>
      </c>
    </row>
    <row r="44">
      <c r="A44" s="3" t="s">
        <v>76</v>
      </c>
      <c r="B44" s="4" t="s">
        <v>77</v>
      </c>
      <c r="C44" s="4" t="s">
        <v>78</v>
      </c>
      <c r="D44" s="3" t="n">
        <v>1.0</v>
      </c>
      <c r="E44" s="4" t="s">
        <v>16</v>
      </c>
      <c r="F44" s="4" t="s">
        <v>17</v>
      </c>
      <c r="G44" s="4" t="s">
        <v>18</v>
      </c>
      <c r="H44" s="5" t="n">
        <f>4.0</f>
        <v>4.0</v>
      </c>
    </row>
    <row r="45">
      <c r="A45" s="3" t="s">
        <v>76</v>
      </c>
      <c r="B45" s="4" t="s">
        <v>79</v>
      </c>
      <c r="C45" s="4" t="s">
        <v>80</v>
      </c>
      <c r="D45" s="3" t="n">
        <v>1.0</v>
      </c>
      <c r="E45" s="4" t="s">
        <v>16</v>
      </c>
      <c r="F45" s="4" t="s">
        <v>17</v>
      </c>
      <c r="G45" s="4" t="s">
        <v>18</v>
      </c>
      <c r="H45" s="5" t="n">
        <f>2.0</f>
        <v>2.0</v>
      </c>
    </row>
    <row r="46">
      <c r="A46" s="3" t="s">
        <v>76</v>
      </c>
      <c r="B46" s="4" t="s">
        <v>81</v>
      </c>
      <c r="C46" s="4" t="s">
        <v>82</v>
      </c>
      <c r="D46" s="3" t="n">
        <v>1.0</v>
      </c>
      <c r="E46" s="4" t="s">
        <v>16</v>
      </c>
      <c r="F46" s="4" t="s">
        <v>17</v>
      </c>
      <c r="G46" s="4" t="s">
        <v>18</v>
      </c>
      <c r="H46" s="5" t="n">
        <f>2.0</f>
        <v>2.0</v>
      </c>
    </row>
    <row r="47">
      <c r="A47" s="3" t="s">
        <v>76</v>
      </c>
      <c r="B47" s="4" t="s">
        <v>83</v>
      </c>
      <c r="C47" s="4" t="s">
        <v>84</v>
      </c>
      <c r="D47" s="3" t="n">
        <v>1.0</v>
      </c>
      <c r="E47" s="4" t="s">
        <v>16</v>
      </c>
      <c r="F47" s="4" t="s">
        <v>17</v>
      </c>
      <c r="G47" s="4" t="s">
        <v>18</v>
      </c>
      <c r="H47" s="5" t="n">
        <f>2.0</f>
        <v>2.0</v>
      </c>
    </row>
    <row r="48">
      <c r="A48" s="3" t="s">
        <v>76</v>
      </c>
      <c r="B48" s="4" t="s">
        <v>85</v>
      </c>
      <c r="C48" s="4" t="s">
        <v>86</v>
      </c>
      <c r="D48" s="3" t="n">
        <v>1.0</v>
      </c>
      <c r="E48" s="4" t="s">
        <v>16</v>
      </c>
      <c r="F48" s="4" t="s">
        <v>17</v>
      </c>
      <c r="G48" s="4" t="s">
        <v>18</v>
      </c>
      <c r="H48" s="5" t="n">
        <f>60.0</f>
        <v>60.0</v>
      </c>
    </row>
    <row r="49">
      <c r="A49" s="3" t="s">
        <v>76</v>
      </c>
      <c r="B49" s="4" t="s">
        <v>87</v>
      </c>
      <c r="C49" s="4" t="s">
        <v>88</v>
      </c>
      <c r="D49" s="3" t="n">
        <v>1.0</v>
      </c>
      <c r="E49" s="4" t="s">
        <v>16</v>
      </c>
      <c r="F49" s="4" t="s">
        <v>17</v>
      </c>
      <c r="G49" s="4" t="s">
        <v>18</v>
      </c>
      <c r="H49" s="5" t="n">
        <f>2.0</f>
        <v>2.0</v>
      </c>
    </row>
    <row r="50">
      <c r="A50" s="3" t="s">
        <v>76</v>
      </c>
      <c r="B50" s="4" t="s">
        <v>89</v>
      </c>
      <c r="C50" s="4" t="s">
        <v>90</v>
      </c>
      <c r="D50" s="3" t="n">
        <v>1.0</v>
      </c>
      <c r="E50" s="4" t="s">
        <v>16</v>
      </c>
      <c r="F50" s="4" t="s">
        <v>17</v>
      </c>
      <c r="G50" s="4" t="s">
        <v>18</v>
      </c>
      <c r="H50" s="5" t="n">
        <f>100.0</f>
        <v>100.0</v>
      </c>
    </row>
    <row r="51">
      <c r="A51" s="3" t="s">
        <v>76</v>
      </c>
      <c r="B51" s="4" t="s">
        <v>91</v>
      </c>
      <c r="C51" s="4" t="s">
        <v>92</v>
      </c>
      <c r="D51" s="3" t="n">
        <v>1.0</v>
      </c>
      <c r="E51" s="4" t="s">
        <v>16</v>
      </c>
      <c r="F51" s="4" t="s">
        <v>17</v>
      </c>
      <c r="G51" s="4" t="s">
        <v>18</v>
      </c>
      <c r="H51" s="5" t="n">
        <f>6.0</f>
        <v>6.0</v>
      </c>
    </row>
    <row r="52">
      <c r="A52" s="3" t="s">
        <v>76</v>
      </c>
      <c r="B52" s="4" t="s">
        <v>93</v>
      </c>
      <c r="C52" s="4" t="s">
        <v>94</v>
      </c>
      <c r="D52" s="3" t="n">
        <v>1.0</v>
      </c>
      <c r="E52" s="4" t="s">
        <v>16</v>
      </c>
      <c r="F52" s="4" t="s">
        <v>17</v>
      </c>
      <c r="G52" s="4" t="s">
        <v>18</v>
      </c>
      <c r="H52" s="5" t="n">
        <f>12.0</f>
        <v>12.0</v>
      </c>
    </row>
    <row r="53">
      <c r="A53" s="3" t="s">
        <v>76</v>
      </c>
      <c r="B53" s="4" t="s">
        <v>95</v>
      </c>
      <c r="C53" s="4" t="s">
        <v>96</v>
      </c>
      <c r="D53" s="3" t="n">
        <v>1.0</v>
      </c>
      <c r="E53" s="4" t="s">
        <v>16</v>
      </c>
      <c r="F53" s="4" t="s">
        <v>17</v>
      </c>
      <c r="G53" s="4" t="s">
        <v>18</v>
      </c>
      <c r="H53" s="5" t="n">
        <f>330.0</f>
        <v>330.0</v>
      </c>
    </row>
    <row r="54">
      <c r="A54" s="3" t="s">
        <v>76</v>
      </c>
      <c r="B54" s="4" t="s">
        <v>95</v>
      </c>
      <c r="C54" s="4" t="s">
        <v>96</v>
      </c>
      <c r="D54" s="3" t="n">
        <v>2.0</v>
      </c>
      <c r="E54" s="4" t="s">
        <v>13</v>
      </c>
      <c r="F54" s="4" t="s">
        <v>14</v>
      </c>
      <c r="G54" s="4" t="s">
        <v>15</v>
      </c>
      <c r="H54" s="5" t="n">
        <f>300.0</f>
        <v>300.0</v>
      </c>
    </row>
    <row r="55">
      <c r="A55" s="3" t="s">
        <v>76</v>
      </c>
      <c r="B55" s="4" t="s">
        <v>95</v>
      </c>
      <c r="C55" s="4" t="s">
        <v>96</v>
      </c>
      <c r="D55" s="3" t="n">
        <v>2.0</v>
      </c>
      <c r="E55" s="4" t="s">
        <v>34</v>
      </c>
      <c r="F55" s="4" t="s">
        <v>35</v>
      </c>
      <c r="G55" s="4" t="s">
        <v>36</v>
      </c>
      <c r="H55" s="5" t="n">
        <f>300.0</f>
        <v>300.0</v>
      </c>
    </row>
    <row r="56">
      <c r="A56" s="3" t="s">
        <v>76</v>
      </c>
      <c r="B56" s="4" t="s">
        <v>97</v>
      </c>
      <c r="C56" s="4" t="s">
        <v>98</v>
      </c>
      <c r="D56" s="3" t="n">
        <v>1.0</v>
      </c>
      <c r="E56" s="4" t="s">
        <v>16</v>
      </c>
      <c r="F56" s="4" t="s">
        <v>17</v>
      </c>
      <c r="G56" s="4" t="s">
        <v>18</v>
      </c>
      <c r="H56" s="5" t="n">
        <f>8.0</f>
        <v>8.0</v>
      </c>
    </row>
    <row r="57">
      <c r="A57" s="3" t="s">
        <v>76</v>
      </c>
      <c r="B57" s="4" t="s">
        <v>99</v>
      </c>
      <c r="C57" s="4" t="s">
        <v>100</v>
      </c>
      <c r="D57" s="3" t="n">
        <v>1.0</v>
      </c>
      <c r="E57" s="4" t="s">
        <v>16</v>
      </c>
      <c r="F57" s="4" t="s">
        <v>17</v>
      </c>
      <c r="G57" s="4" t="s">
        <v>18</v>
      </c>
      <c r="H57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