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Relationship Id="rId5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bookViews>
    <workbookView windowHeight="11160" windowWidth="20730" xWindow="-120" xr2:uid="{00000000-000D-0000-FFFF-FFFF00000000}" yWindow="-120"/>
  </bookViews>
  <sheets>
    <sheet name="手口上位一覧" r:id="rId1" sheetId="26"/>
  </sheets>
  <definedNames>
    <definedName localSheetId="0" name="_xlnm.Print_Titles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<sst xmlns="http://schemas.openxmlformats.org/spreadsheetml/2006/main" count="226" uniqueCount="70">
  <si>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</si>
  <si>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</si>
  <si>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</si>
  <si>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</si>
  <si>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</si>
  <si>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</si>
  <si>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</si>
  <si>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夜間取引（J-NET）</t>
  </si>
  <si>
    <t>Trading Volume Ranking of Transaction Participants (Night Session) -J-NET-</t>
  </si>
  <si>
    <t>20241004</t>
  </si>
  <si>
    <t>NK225F</t>
  </si>
  <si>
    <t>169120018</t>
  </si>
  <si>
    <t>NIKKEI 225 FUT 2412</t>
  </si>
  <si>
    <t>11256</t>
  </si>
  <si>
    <t>ＳＢＩ証券</t>
  </si>
  <si>
    <t>SBI SECURITIES</t>
  </si>
  <si>
    <t>11788</t>
  </si>
  <si>
    <t>ソシエテＧ証券</t>
  </si>
  <si>
    <t>Societe Generale Securities Japan</t>
  </si>
  <si>
    <t>12057</t>
  </si>
  <si>
    <t>楽天証券</t>
  </si>
  <si>
    <t>Rakuten Securities</t>
  </si>
  <si>
    <t>11792</t>
  </si>
  <si>
    <t>シティグループ証券</t>
  </si>
  <si>
    <t>Citigroup Global Markets Japan</t>
  </si>
  <si>
    <t>11060</t>
  </si>
  <si>
    <t>ａｕカブコム証券</t>
  </si>
  <si>
    <t>au Kabucom Securities</t>
  </si>
  <si>
    <t>11696</t>
  </si>
  <si>
    <t>みずほ証券</t>
  </si>
  <si>
    <t>Mizuho Securities</t>
  </si>
  <si>
    <t>12479</t>
  </si>
  <si>
    <t>ＡＢＮクリアリン証券</t>
  </si>
  <si>
    <t>ABN AMRO Clearing Tokyo</t>
  </si>
  <si>
    <t>12428</t>
  </si>
  <si>
    <t>ＢＮＰパリバ証券</t>
  </si>
  <si>
    <t>BNP Paribas Securities(Japan)Limited</t>
  </si>
  <si>
    <t>11560</t>
  </si>
  <si>
    <t>ゴールドマン証券</t>
  </si>
  <si>
    <t>Goldman Sachs Japan</t>
  </si>
  <si>
    <t>11746</t>
  </si>
  <si>
    <t>ＵＢＳ証券</t>
  </si>
  <si>
    <t>UBS Securities Japan</t>
  </si>
  <si>
    <t>160030018</t>
  </si>
  <si>
    <t>NIKKEI 225 FUT 2503</t>
  </si>
  <si>
    <t>NK225MF</t>
  </si>
  <si>
    <t>169100019</t>
  </si>
  <si>
    <t>MINI NK225 FUT 2410</t>
  </si>
  <si>
    <t>169110019</t>
  </si>
  <si>
    <t>MINI NK225 FUT 2411</t>
  </si>
  <si>
    <t>169120019</t>
  </si>
  <si>
    <t>MINI NK225 FUT 2412</t>
  </si>
  <si>
    <t>TOPIXF</t>
  </si>
  <si>
    <t>169120005</t>
  </si>
  <si>
    <t>TOPIX FUT 2412</t>
  </si>
  <si>
    <t>NK225E</t>
  </si>
  <si>
    <t>139228018</t>
  </si>
  <si>
    <t>NIKKEI 225 OOP P2410-38000</t>
  </si>
  <si>
    <t>189108518</t>
  </si>
  <si>
    <t>NIKKEI 225 OOP P2410-38500</t>
  </si>
  <si>
    <t>139108618</t>
  </si>
  <si>
    <t>NIKKEI 225 OOP P2410-38625</t>
  </si>
  <si>
    <t>199109518</t>
  </si>
  <si>
    <t>NIKKEI 225 OOP C2410-39500</t>
  </si>
  <si>
    <t>199109218</t>
  </si>
  <si>
    <t>NIKKEI 225 OOP C2410-39250</t>
  </si>
  <si>
    <t>149229018</t>
  </si>
  <si>
    <t>NIKKEI 225 OOP C2410-39000</t>
  </si>
  <si>
    <t>199108518</t>
  </si>
  <si>
    <t>NIKKEI 225 OOP C2410-38500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</si>
</sst>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borderId="0" fillId="0" fontId="0" numFmtId="0"/>
    <xf applyAlignment="0" applyBorder="0" applyFill="0" applyFont="0" applyProtection="0" borderId="0" fillId="0" fontId="11" numFmtId="38"/>
    <xf applyAlignment="0" applyBorder="0" applyFill="0" borderId="0" fillId="0" fontId="14" numFmtId="176"/>
    <xf applyAlignment="0" applyNumberFormat="0" applyProtection="0" borderId="1" fillId="0" fontId="15" numFmtId="0">
      <alignment horizontal="left" vertical="center"/>
    </xf>
    <xf borderId="2" fillId="0" fontId="15" numFmtId="0">
      <alignment horizontal="left" vertical="center"/>
    </xf>
    <xf borderId="0" fillId="0" fontId="16" numFmtId="177"/>
    <xf borderId="0" fillId="0" fontId="17" numFmtId="0"/>
    <xf borderId="0" fillId="0" fontId="18" numFmtId="0"/>
    <xf applyBorder="0" applyFill="0" applyNumberFormat="0" applyProtection="0" borderId="3" fillId="2" fontId="19" numFmtId="49"/>
    <xf borderId="0" fillId="0" fontId="13" numFmtId="0">
      <alignment vertical="center"/>
    </xf>
    <xf borderId="0" fillId="0" fontId="20" numFmtId="0"/>
    <xf borderId="0" fillId="0" fontId="20" numFmtId="0">
      <alignment vertical="center"/>
    </xf>
    <xf borderId="0" fillId="0" fontId="22" numFmtId="178"/>
    <xf borderId="0" fillId="0" fontId="11" numFmtId="0"/>
    <xf borderId="0" fillId="0" fontId="11" numFmtId="0"/>
    <xf borderId="0" fillId="0" fontId="20" numFmtId="0">
      <alignment vertical="center"/>
    </xf>
    <xf borderId="0" fillId="0" fontId="10" numFmtId="0">
      <alignment vertical="center"/>
    </xf>
    <xf applyAlignment="0" applyBorder="0" applyFill="0" applyFont="0" applyProtection="0" borderId="0" fillId="0" fontId="25" numFmtId="9"/>
    <xf borderId="0" fillId="0" fontId="26" numFmtId="0"/>
    <xf borderId="0" fillId="0" fontId="11" numFmtId="0"/>
    <xf applyAlignment="0" applyBorder="0" applyNumberFormat="0" applyProtection="0" borderId="0" fillId="3" fontId="14" numFmtId="0"/>
    <xf applyAlignment="0" applyBorder="0" applyNumberFormat="0" applyProtection="0" borderId="0" fillId="4" fontId="14" numFmtId="0"/>
    <xf applyAlignment="0" applyBorder="0" applyNumberFormat="0" applyProtection="0" borderId="0" fillId="5" fontId="14" numFmtId="0"/>
    <xf applyAlignment="0" applyBorder="0" applyNumberFormat="0" applyProtection="0" borderId="0" fillId="6" fontId="14" numFmtId="0"/>
    <xf applyAlignment="0" applyBorder="0" applyNumberFormat="0" applyProtection="0" borderId="0" fillId="7" fontId="14" numFmtId="0"/>
    <xf applyAlignment="0" applyBorder="0" applyNumberFormat="0" applyProtection="0" borderId="0" fillId="8" fontId="14" numFmtId="0"/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9" fontId="14" numFmtId="0"/>
    <xf applyAlignment="0" applyBorder="0" applyNumberFormat="0" applyProtection="0" borderId="0" fillId="10" fontId="14" numFmtId="0"/>
    <xf applyAlignment="0" applyBorder="0" applyNumberFormat="0" applyProtection="0" borderId="0" fillId="11" fontId="14" numFmtId="0"/>
    <xf applyAlignment="0" applyBorder="0" applyNumberFormat="0" applyProtection="0" borderId="0" fillId="6" fontId="14" numFmtId="0"/>
    <xf applyAlignment="0" applyBorder="0" applyNumberFormat="0" applyProtection="0" borderId="0" fillId="9" fontId="14" numFmtId="0"/>
    <xf applyAlignment="0" applyBorder="0" applyNumberFormat="0" applyProtection="0" borderId="0" fillId="12" fontId="14" numFmtId="0"/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3" fontId="28" numFmtId="0"/>
    <xf applyAlignment="0" applyBorder="0" applyNumberFormat="0" applyProtection="0" borderId="0" fillId="10" fontId="28" numFmtId="0"/>
    <xf applyAlignment="0" applyBorder="0" applyNumberFormat="0" applyProtection="0" borderId="0" fillId="11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16" fontId="28" numFmtId="0"/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7" fontId="28" numFmtId="0"/>
    <xf applyAlignment="0" applyBorder="0" applyNumberFormat="0" applyProtection="0" borderId="0" fillId="18" fontId="28" numFmtId="0"/>
    <xf applyAlignment="0" applyBorder="0" applyNumberFormat="0" applyProtection="0" borderId="0" fillId="19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20" fontId="28" numFmtId="0"/>
    <xf borderId="0" fillId="0" fontId="30" numFmtId="0">
      <alignment horizontal="center" wrapText="1"/>
      <protection locked="0"/>
    </xf>
    <xf borderId="0" fillId="0" fontId="31" numFmtId="0"/>
    <xf applyAlignment="0" applyBorder="0" applyNumberFormat="0" applyProtection="0" borderId="0" fillId="4" fontId="32" numFmtId="0"/>
    <xf applyAlignment="0" applyBorder="0" applyFill="0" applyNumberFormat="0" applyProtection="0" borderId="0" fillId="0" fontId="33" numFmtId="0"/>
    <xf applyAlignment="0" applyBorder="0" applyFill="0" borderId="0" fillId="0" fontId="13" numFmtId="179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3" fillId="22" fontId="35" numFmtId="0"/>
    <xf borderId="0" fillId="0" fontId="36" numFmtId="0">
      <alignment vertical="top" wrapText="1"/>
    </xf>
    <xf applyAlignment="0" applyBorder="0" applyFill="0" applyFont="0" applyProtection="0" borderId="0" fillId="0" fontId="17" numFmtId="41"/>
    <xf applyAlignment="0" applyBorder="0" applyFill="0" applyFont="0" applyProtection="0" borderId="0" fillId="0" fontId="17" numFmtId="43"/>
    <xf applyAlignment="0" applyBorder="0" applyFill="0" applyFont="0" applyProtection="0" borderId="0" fillId="0" fontId="17" numFmtId="180"/>
    <xf applyAlignment="0" applyBorder="0" applyFill="0" applyFont="0" applyProtection="0" borderId="0" fillId="0" fontId="17" numFmtId="181"/>
    <xf borderId="0" fillId="0" fontId="37" numFmtId="0">
      <alignment horizontal="left"/>
    </xf>
    <xf applyAlignment="0" applyBorder="0" applyFill="0" applyNumberFormat="0" applyProtection="0" borderId="0" fillId="0" fontId="38" numFmtId="0"/>
    <xf applyAlignment="0" applyBorder="0" applyNumberFormat="0" applyProtection="0" borderId="0" fillId="5" fontId="39" numFmtId="0"/>
    <xf applyAlignment="0" applyBorder="0" applyNumberFormat="0" applyProtection="0" borderId="0" fillId="23" fontId="40" numFmtId="38"/>
    <xf borderId="0" fillId="24" fontId="41" numFmtId="0"/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applyAlignment="0" applyFill="0" applyNumberFormat="0" applyProtection="0" borderId="14" fillId="0" fontId="42" numFmtId="0"/>
    <xf applyAlignment="0" applyFill="0" applyNumberFormat="0" applyProtection="0" borderId="15" fillId="0" fontId="43" numFmtId="0"/>
    <xf applyAlignment="0" applyFill="0" applyNumberFormat="0" applyProtection="0" borderId="16" fillId="0" fontId="44" numFmtId="0"/>
    <xf applyAlignment="0" applyBorder="0" applyFill="0" applyNumberFormat="0" applyProtection="0" borderId="0" fillId="0" fontId="44" numFmtId="0"/>
    <xf applyBorder="0" borderId="0" fillId="0" fontId="13" numFmtId="0"/>
    <xf applyAlignment="0" applyNumberFormat="0" applyProtection="0" borderId="12" fillId="8" fontId="45" numFmtId="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borderId="0" fillId="0" fontId="13" numFmtId="0"/>
    <xf applyAlignment="0" applyFill="0" applyNumberFormat="0" applyProtection="0" borderId="17" fillId="0" fontId="46" numFmtId="0"/>
    <xf applyAlignment="0" applyBorder="0" applyFill="0" applyFont="0" applyProtection="0" borderId="0" fillId="0" fontId="47" numFmtId="38"/>
    <xf applyAlignment="0" applyBorder="0" applyFill="0" applyFont="0" applyProtection="0" borderId="0" fillId="0" fontId="47" numFmtId="40"/>
    <xf applyAlignment="0" applyBorder="0" applyFill="0" applyFont="0" applyProtection="0" borderId="0" fillId="0" fontId="47" numFmtId="182"/>
    <xf applyAlignment="0" applyBorder="0" applyFill="0" applyFont="0" applyProtection="0" borderId="0" fillId="0" fontId="47" numFmtId="183"/>
    <xf applyAlignment="0" applyBorder="0" applyNumberFormat="0" applyProtection="0" borderId="0" fillId="26" fontId="48" numFmtId="0"/>
    <xf borderId="0" fillId="0" fontId="49" numFmtId="37"/>
    <xf borderId="0" fillId="0" fontId="13" numFmtId="184"/>
    <xf borderId="0" fillId="0" fontId="13" numFmtId="184"/>
    <xf borderId="0" fillId="0" fontId="16" numFmtId="177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borderId="0" fillId="0" fontId="30" numFmtId="14">
      <alignment horizontal="center" wrapText="1"/>
      <protection locked="0"/>
    </xf>
    <xf applyAlignment="0" applyBorder="0" applyFill="0" applyFont="0" applyProtection="0" borderId="0" fillId="0" fontId="17" numFmtId="10"/>
    <xf borderId="0" fillId="0" fontId="37" numFmtId="4">
      <alignment horizontal="right"/>
    </xf>
    <xf applyAlignment="0" applyBorder="0" applyFill="0" applyFont="0" applyNumberFormat="0" applyProtection="0" borderId="0" fillId="0" fontId="51" numFmtId="0">
      <alignment horizontal="left"/>
    </xf>
    <xf borderId="20" fillId="0" fontId="52" numFmtId="0">
      <alignment horizontal="center"/>
    </xf>
    <xf applyAlignment="0" applyBorder="0" applyFill="0" applyFont="0" applyNumberFormat="0" borderId="0" fillId="0" fontId="53" numFmtId="0"/>
    <xf borderId="0" fillId="0" fontId="54" numFmtId="4">
      <alignment horizontal="right"/>
    </xf>
    <xf borderId="0" fillId="0" fontId="55" numFmtId="0">
      <alignment horizontal="left"/>
    </xf>
    <xf borderId="0" fillId="0" fontId="56" numFmtId="0"/>
    <xf borderId="0" fillId="0" fontId="57" numFmtId="0">
      <alignment horizontal="center"/>
    </xf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Border="0" applyFill="0" applyNumberFormat="0" applyProtection="0" borderId="0" fillId="0" fontId="59" numFmtId="0"/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borderId="0" fillId="0" fontId="60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borderId="0" fillId="0" fontId="63" numFmtId="0"/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Fill="0" applyFont="0" applyProtection="0" borderId="0" fillId="0" fontId="11" numFmtId="9"/>
    <xf applyAlignment="0" applyBorder="0" applyFill="0" applyFont="0" applyProtection="0" borderId="0" fillId="0" fontId="11" numFmtId="9">
      <alignment vertical="center"/>
    </xf>
    <xf applyAlignment="0" applyBorder="0" applyFill="0" applyFont="0" applyProtection="0" borderId="0" fillId="0" fontId="11" numFmtId="9"/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6" numFmtId="0">
      <alignment vertical="top"/>
      <protection locked="0"/>
    </xf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7" numFmtId="0">
      <alignment vertical="top"/>
      <protection locked="0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Font="0" applyProtection="0" borderId="0" fillId="0" fontId="17" numFmtId="43"/>
    <xf applyAlignment="0" applyBorder="0" applyFill="0" applyFont="0" applyProtection="0" borderId="0" fillId="0" fontId="72" numFmtId="38"/>
    <xf applyAlignment="0" applyBorder="0" applyFill="0" applyFont="0" applyProtection="0" borderId="0" fillId="0" fontId="23" numFmtId="38">
      <alignment vertical="center"/>
    </xf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7" numFmtId="185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borderId="0" fillId="0" fontId="77" numFmtId="0"/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borderId="0" fillId="0" fontId="18" numFmtId="186"/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Font="0" applyProtection="0" borderId="0" fillId="0" fontId="17" numFmtId="187"/>
    <xf applyAlignment="0" applyBorder="0" applyFill="0" applyFont="0" applyProtection="0" borderId="0" fillId="0" fontId="17" numFmtId="18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1" numFmtId="6"/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81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11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1" numFmtId="6"/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83" numFmtId="0">
      <alignment vertical="center"/>
    </xf>
    <xf borderId="0" fillId="0" fontId="8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23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4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/>
    <xf borderId="0" fillId="0" fontId="20" numFmtId="0"/>
    <xf borderId="0" fillId="0" fontId="20" numFmtId="0">
      <alignment vertical="center"/>
    </xf>
    <xf borderId="0" fillId="0" fontId="85" numFmtId="0">
      <alignment vertical="center"/>
    </xf>
    <xf borderId="0" fillId="0" fontId="20" numFmtId="0"/>
    <xf borderId="0" fillId="0" fontId="85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5" numFmtId="0"/>
    <xf borderId="0" fillId="0" fontId="23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7" numFmtId="0"/>
    <xf borderId="0" fillId="0" fontId="20" numFmtId="0"/>
    <xf borderId="0" fillId="0" fontId="13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5" numFmtId="0"/>
    <xf borderId="0" fillId="0" fontId="84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/>
    <xf borderId="0" fillId="0" fontId="11" numFmtId="0"/>
    <xf borderId="0" fillId="0" fontId="27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>
      <alignment vertical="center"/>
    </xf>
    <xf borderId="0" fillId="0" fontId="23" numFmtId="0">
      <alignment vertical="center"/>
    </xf>
    <xf borderId="0" fillId="0" fontId="87" numFmtId="0"/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11" numFmtId="0"/>
    <xf borderId="0" fillId="0" fontId="11" numFmtId="0"/>
    <xf borderId="0" fillId="0" fontId="87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87" numFmtId="0"/>
    <xf borderId="0" fillId="0" fontId="11" numFmtId="0"/>
    <xf borderId="0" fillId="0" fontId="87" numFmtId="0"/>
    <xf borderId="0" fillId="0" fontId="27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88" numFmtId="0">
      <alignment vertical="center"/>
    </xf>
    <xf borderId="0" fillId="0" fontId="11" numFmtId="0"/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/>
    <xf borderId="0" fillId="0" fontId="13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3" numFmtId="0"/>
    <xf borderId="0" fillId="0" fontId="11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89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9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9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91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9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2" numFmtId="0"/>
    <xf borderId="0" fillId="0" fontId="93" numFmtId="0"/>
    <xf borderId="0" fillId="0" fontId="63" numFmtId="0"/>
    <xf applyBorder="0" applyFill="0" borderId="0" fillId="0" fontId="21" numFmtId="49"/>
    <xf borderId="0" fillId="0" fontId="94" numFmtId="0"/>
    <xf borderId="0" fillId="0" fontId="95" numFmtId="0"/>
    <xf borderId="0" fillId="0" fontId="94" numFmtId="0"/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borderId="0" fillId="0" fontId="11" numFmtId="0"/>
    <xf borderId="0" fillId="0" fontId="9" numFmtId="0">
      <alignment vertical="center"/>
    </xf>
    <xf borderId="0" fillId="0" fontId="8" numFmtId="0">
      <alignment vertical="center"/>
    </xf>
    <xf applyAlignment="0" applyBorder="0" applyFill="0" applyFont="0" applyProtection="0" borderId="0" fillId="0" fontId="8" numFmtId="38">
      <alignment vertical="center"/>
    </xf>
    <xf borderId="0" fillId="0" fontId="97" numFmtId="0">
      <alignment vertical="center"/>
    </xf>
    <xf borderId="0" fillId="0" fontId="11" numFmtId="0"/>
    <xf borderId="0" fillId="0" fontId="11" numFmtId="0"/>
    <xf borderId="0" fillId="0" fontId="7" numFmtId="0">
      <alignment vertical="center"/>
    </xf>
    <xf borderId="0" fillId="0" fontId="7" numFmtId="0">
      <alignment vertical="center"/>
    </xf>
    <xf borderId="0" fillId="0" fontId="98" numFmtId="0"/>
    <xf borderId="0" fillId="0" fontId="98" numFmtId="0"/>
    <xf borderId="0" fillId="0" fontId="98" numFmtId="186"/>
    <xf borderId="0" fillId="0" fontId="98" numFmtId="186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applyAlignment="0" applyBorder="0" applyFill="0" applyFont="0" applyProtection="0" borderId="0" fillId="0" fontId="5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1" numFmtId="0">
      <alignment vertical="center"/>
    </xf>
    <xf borderId="0" fillId="0" fontId="1" numFmtId="0">
      <alignment vertical="center"/>
    </xf>
  </cellStyleXfs>
  <cellXfs count="28">
    <xf borderId="0" fillId="0" fontId="0" numFmtId="0" xfId="0"/>
    <xf applyAlignment="1" applyFill="1" applyFont="1" applyNumberFormat="1" borderId="0" fillId="0" fontId="25" numFmtId="49" xfId="1941">
      <alignment vertical="center"/>
    </xf>
    <xf applyFill="1" applyFont="1" applyNumberFormat="1" borderId="0" fillId="0" fontId="25" numFmtId="49" xfId="1942"/>
    <xf applyAlignment="1" applyBorder="1" applyFill="1" applyFont="1" applyNumberFormat="1" borderId="4" fillId="0" fontId="25" numFmtId="49" quotePrefix="1" xfId="1942">
      <alignment vertical="center"/>
    </xf>
    <xf applyAlignment="1" applyBorder="1" applyFill="1" applyFont="1" applyNumberFormat="1" borderId="4" fillId="0" fontId="25" numFmtId="49" xfId="1942">
      <alignment vertical="center"/>
    </xf>
    <xf applyAlignment="1" applyBorder="1" applyFill="1" applyFont="1" applyNumberFormat="1" borderId="4" fillId="0" fontId="25" numFmtId="3" xfId="1942">
      <alignment horizontal="right" vertical="center"/>
    </xf>
    <xf applyAlignment="1" applyFill="1" applyFont="1" applyNumberFormat="1" borderId="0" fillId="0" fontId="25" numFmtId="49" xfId="1942">
      <alignment vertical="center"/>
    </xf>
    <xf applyAlignment="1" applyFill="1" applyFont="1" applyNumberFormat="1" borderId="0" fillId="0" fontId="25" numFmtId="49" xfId="1942">
      <alignment horizontal="right" vertical="center"/>
    </xf>
    <xf applyAlignment="1" applyFill="1" applyFont="1" applyNumberFormat="1" borderId="0" fillId="0" fontId="25" numFmtId="49" quotePrefix="1" xfId="1942">
      <alignment vertical="center"/>
    </xf>
    <xf applyAlignment="1" applyFill="1" applyFont="1" applyNumberFormat="1" borderId="0" fillId="0" fontId="25" numFmtId="49" xfId="1941">
      <alignment horizontal="center" vertical="center"/>
    </xf>
    <xf applyAlignment="1" applyBorder="1" applyFill="1" applyFont="1" applyNumberFormat="1" borderId="23" fillId="0" fontId="25" numFmtId="49" xfId="1942">
      <alignment horizontal="center" vertical="center"/>
    </xf>
    <xf applyAlignment="1" applyBorder="1" applyFill="1" applyFont="1" applyNumberFormat="1" borderId="24" fillId="0" fontId="25" numFmtId="49" xfId="1942">
      <alignment horizontal="center" vertical="center"/>
    </xf>
    <xf applyAlignment="1" applyBorder="1" applyFill="1" applyFont="1" applyNumberFormat="1" borderId="3" fillId="0" fontId="25" numFmtId="49" xfId="1942">
      <alignment horizontal="center" vertical="center"/>
    </xf>
    <xf applyAlignment="1" applyBorder="1" applyFill="1" applyFont="1" applyNumberFormat="1" borderId="5" fillId="0" fontId="25" numFmtId="49" xfId="1942">
      <alignment horizontal="left" vertical="center"/>
    </xf>
    <xf applyAlignment="1" applyBorder="1" applyFill="1" applyFont="1" applyNumberFormat="1" borderId="11" fillId="0" fontId="25" numFmtId="49" xfId="1942">
      <alignment horizontal="left" vertical="center"/>
    </xf>
    <xf applyAlignment="1" applyBorder="1" applyFill="1" applyFont="1" applyNumberFormat="1" borderId="6" fillId="0" fontId="25" numFmtId="49" xfId="1942">
      <alignment horizontal="left" vertical="center"/>
    </xf>
    <xf applyAlignment="1" applyBorder="1" applyFill="1" applyFont="1" applyNumberFormat="1" borderId="7" fillId="0" fontId="25" numFmtId="49" xfId="1942">
      <alignment horizontal="left" vertical="center"/>
    </xf>
    <xf applyAlignment="1" applyBorder="1" applyFill="1" applyFont="1" applyNumberFormat="1" borderId="0" fillId="0" fontId="25" numFmtId="49" xfId="1942">
      <alignment horizontal="left" vertical="center"/>
    </xf>
    <xf applyAlignment="1" applyBorder="1" applyFill="1" applyFont="1" applyNumberFormat="1" borderId="8" fillId="0" fontId="25" numFmtId="49" xfId="1942">
      <alignment horizontal="left" vertical="center"/>
    </xf>
    <xf applyAlignment="1" applyBorder="1" applyFill="1" applyFont="1" applyNumberFormat="1" borderId="9" fillId="0" fontId="25" numFmtId="49" xfId="1942">
      <alignment horizontal="left" vertical="center"/>
    </xf>
    <xf applyAlignment="1" applyBorder="1" applyFill="1" applyFont="1" applyNumberFormat="1" borderId="22" fillId="0" fontId="25" numFmtId="49" xfId="1942">
      <alignment horizontal="left" vertical="center"/>
    </xf>
    <xf applyAlignment="1" applyBorder="1" applyFill="1" applyFont="1" applyNumberFormat="1" borderId="10" fillId="0" fontId="25" numFmtId="49" xfId="1942">
      <alignment horizontal="left" vertical="center"/>
    </xf>
    <xf applyAlignment="1" applyBorder="1" applyFill="1" applyFont="1" applyNumberFormat="1" borderId="23" fillId="0" fontId="25" numFmtId="49" xfId="1942">
      <alignment horizontal="left" vertical="center" wrapText="1"/>
    </xf>
    <xf applyAlignment="1" applyBorder="1" applyFill="1" applyFont="1" applyNumberFormat="1" borderId="24" fillId="0" fontId="25" numFmtId="49" xfId="1942">
      <alignment horizontal="left" vertical="center" wrapText="1"/>
    </xf>
    <xf applyAlignment="1" applyBorder="1" applyFill="1" applyFont="1" applyNumberFormat="1" borderId="3" fillId="0" fontId="25" numFmtId="49" xfId="1942">
      <alignment horizontal="left" vertical="center" wrapText="1"/>
    </xf>
    <xf applyAlignment="1" applyBorder="1" applyFill="1" applyFont="1" applyNumberFormat="1" borderId="23" fillId="0" fontId="25" numFmtId="49" xfId="1942">
      <alignment vertical="center"/>
    </xf>
    <xf applyAlignment="1" applyBorder="1" applyFill="1" applyFont="1" applyNumberFormat="1" borderId="24" fillId="0" fontId="25" numFmtId="49" xfId="1942">
      <alignment vertical="center"/>
    </xf>
    <xf applyAlignment="1" applyBorder="1" applyFill="1" applyFont="1" applyNumberFormat="1" borderId="3" fillId="0" fontId="25" numFmtId="49" xfId="1942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builtinId="0" name="標準" xf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PivotStyle="PivotStyleLight16" defaultTableStyle="TableStyleMedium2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/>
      <a:bodyPr anchor="t" horzOverflow="clip" rtlCol="0" vertOverflow="clip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44"/>
  <sheetViews>
    <sheetView showGridLines="0" tabSelected="1" workbookViewId="0" zoomScale="85" zoomScaleNormal="85">
      <pane activePane="bottomLeft" state="frozen" topLeftCell="A9" ySplit="8"/>
      <selection activeCell="A9" pane="bottomLeft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customFormat="1" r="1" s="1" spans="1:8">
      <c r="A1" s="9" t="s">
        <v>7</v>
      </c>
      <c r="B1" s="9"/>
      <c r="C1" s="9"/>
      <c r="D1" s="9"/>
      <c r="E1" s="9"/>
      <c r="F1" s="9"/>
      <c r="G1" s="9"/>
      <c r="H1" s="9"/>
    </row>
    <row customFormat="1" r="2" s="1" spans="1:8">
      <c r="A2" s="9" t="s">
        <v>8</v>
      </c>
      <c r="B2" s="9"/>
      <c r="C2" s="9"/>
      <c r="D2" s="9"/>
      <c r="E2" s="9"/>
      <c r="F2" s="9"/>
      <c r="G2" s="9"/>
      <c r="H2" s="9"/>
    </row>
    <row customHeight="1" ht="13.5" r="3" spans="1:8">
      <c r="A3" s="6"/>
      <c r="B3" s="6"/>
      <c r="C3" s="6"/>
      <c r="D3" s="6"/>
      <c r="E3" s="6"/>
      <c r="F3" s="6"/>
      <c r="G3" s="6"/>
      <c r="H3" s="6"/>
    </row>
    <row customHeight="1" ht="13.5" r="4" spans="1:8">
      <c r="A4" s="6"/>
      <c r="B4" s="6"/>
      <c r="C4" s="6"/>
      <c r="D4" s="6"/>
      <c r="E4" s="6"/>
      <c r="F4" s="6"/>
      <c r="G4" s="6"/>
      <c r="H4" s="6"/>
    </row>
    <row customHeight="1" ht="13.5" r="5" spans="1:8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customHeight="1" ht="13.5" r="7" spans="1:8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1416.0</f>
        <v>1416.0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887.0</f>
        <v>887.0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628.0</f>
        <v>628.0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258.0</f>
        <v>258.0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242.0</f>
        <v>242.0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56.0</f>
        <v>56.0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50.0</f>
        <v>50.0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38.0</f>
        <v>38.0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4.0</f>
        <v>4.0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1.0</f>
        <v>1.0</v>
      </c>
    </row>
    <row r="19">
      <c r="A19" s="3" t="s">
        <v>10</v>
      </c>
      <c r="B19" s="4" t="s">
        <v>43</v>
      </c>
      <c r="C19" s="4" t="s">
        <v>44</v>
      </c>
      <c r="D19" s="3" t="n">
        <v>1.0</v>
      </c>
      <c r="E19" s="4" t="s">
        <v>25</v>
      </c>
      <c r="F19" s="4" t="s">
        <v>26</v>
      </c>
      <c r="G19" s="4" t="s">
        <v>27</v>
      </c>
      <c r="H19" s="5" t="n">
        <f>4.0</f>
        <v>4.0</v>
      </c>
    </row>
    <row r="20">
      <c r="A20" s="3" t="s">
        <v>10</v>
      </c>
      <c r="B20" s="4" t="s">
        <v>43</v>
      </c>
      <c r="C20" s="4" t="s">
        <v>44</v>
      </c>
      <c r="D20" s="3" t="n">
        <v>1.0</v>
      </c>
      <c r="E20" s="4" t="s">
        <v>13</v>
      </c>
      <c r="F20" s="4" t="s">
        <v>14</v>
      </c>
      <c r="G20" s="4" t="s">
        <v>15</v>
      </c>
      <c r="H20" s="5" t="n">
        <f>4.0</f>
        <v>4.0</v>
      </c>
    </row>
    <row r="21">
      <c r="A21" s="3" t="s">
        <v>10</v>
      </c>
      <c r="B21" s="4" t="s">
        <v>43</v>
      </c>
      <c r="C21" s="4" t="s">
        <v>44</v>
      </c>
      <c r="D21" s="3" t="n">
        <v>1.0</v>
      </c>
      <c r="E21" s="4" t="s">
        <v>19</v>
      </c>
      <c r="F21" s="4" t="s">
        <v>20</v>
      </c>
      <c r="G21" s="4" t="s">
        <v>21</v>
      </c>
      <c r="H21" s="5" t="n">
        <f>4.0</f>
        <v>4.0</v>
      </c>
    </row>
    <row r="22">
      <c r="A22" s="3" t="s">
        <v>45</v>
      </c>
      <c r="B22" s="4" t="s">
        <v>46</v>
      </c>
      <c r="C22" s="4" t="s">
        <v>47</v>
      </c>
      <c r="D22" s="3" t="n">
        <v>1.0</v>
      </c>
      <c r="E22" s="4" t="s">
        <v>13</v>
      </c>
      <c r="F22" s="4" t="s">
        <v>14</v>
      </c>
      <c r="G22" s="4" t="s">
        <v>15</v>
      </c>
      <c r="H22" s="5" t="n">
        <f>5270.0</f>
        <v>5270.0</v>
      </c>
    </row>
    <row r="23">
      <c r="A23" s="3" t="s">
        <v>45</v>
      </c>
      <c r="B23" s="4" t="s">
        <v>46</v>
      </c>
      <c r="C23" s="4" t="s">
        <v>47</v>
      </c>
      <c r="D23" s="3" t="n">
        <v>2.0</v>
      </c>
      <c r="E23" s="4" t="s">
        <v>19</v>
      </c>
      <c r="F23" s="4" t="s">
        <v>20</v>
      </c>
      <c r="G23" s="4" t="s">
        <v>21</v>
      </c>
      <c r="H23" s="5" t="n">
        <f>2864.0</f>
        <v>2864.0</v>
      </c>
    </row>
    <row r="24">
      <c r="A24" s="3" t="s">
        <v>45</v>
      </c>
      <c r="B24" s="4" t="s">
        <v>46</v>
      </c>
      <c r="C24" s="4" t="s">
        <v>47</v>
      </c>
      <c r="D24" s="3" t="n">
        <v>3.0</v>
      </c>
      <c r="E24" s="4" t="s">
        <v>25</v>
      </c>
      <c r="F24" s="4" t="s">
        <v>26</v>
      </c>
      <c r="G24" s="4" t="s">
        <v>27</v>
      </c>
      <c r="H24" s="5" t="n">
        <f>68.0</f>
        <v>68.0</v>
      </c>
    </row>
    <row r="25">
      <c r="A25" s="3" t="s">
        <v>45</v>
      </c>
      <c r="B25" s="4" t="s">
        <v>48</v>
      </c>
      <c r="C25" s="4" t="s">
        <v>49</v>
      </c>
      <c r="D25" s="3" t="n">
        <v>1.0</v>
      </c>
      <c r="E25" s="4" t="s">
        <v>13</v>
      </c>
      <c r="F25" s="4" t="s">
        <v>14</v>
      </c>
      <c r="G25" s="4" t="s">
        <v>15</v>
      </c>
      <c r="H25" s="5" t="n">
        <f>78.0</f>
        <v>78.0</v>
      </c>
    </row>
    <row r="26">
      <c r="A26" s="3" t="s">
        <v>45</v>
      </c>
      <c r="B26" s="4" t="s">
        <v>48</v>
      </c>
      <c r="C26" s="4" t="s">
        <v>49</v>
      </c>
      <c r="D26" s="3" t="n">
        <v>2.0</v>
      </c>
      <c r="E26" s="4" t="s">
        <v>19</v>
      </c>
      <c r="F26" s="4" t="s">
        <v>20</v>
      </c>
      <c r="G26" s="4" t="s">
        <v>21</v>
      </c>
      <c r="H26" s="5" t="n">
        <f>36.0</f>
        <v>36.0</v>
      </c>
    </row>
    <row r="27">
      <c r="A27" s="3" t="s">
        <v>45</v>
      </c>
      <c r="B27" s="4" t="s">
        <v>48</v>
      </c>
      <c r="C27" s="4" t="s">
        <v>49</v>
      </c>
      <c r="D27" s="3" t="n">
        <v>3.0</v>
      </c>
      <c r="E27" s="4" t="s">
        <v>25</v>
      </c>
      <c r="F27" s="4" t="s">
        <v>26</v>
      </c>
      <c r="G27" s="4" t="s">
        <v>27</v>
      </c>
      <c r="H27" s="5" t="n">
        <f>16.0</f>
        <v>16.0</v>
      </c>
    </row>
    <row r="28">
      <c r="A28" s="3" t="s">
        <v>45</v>
      </c>
      <c r="B28" s="4" t="s">
        <v>50</v>
      </c>
      <c r="C28" s="4" t="s">
        <v>51</v>
      </c>
      <c r="D28" s="3" t="n">
        <v>1.0</v>
      </c>
      <c r="E28" s="4" t="s">
        <v>13</v>
      </c>
      <c r="F28" s="4" t="s">
        <v>14</v>
      </c>
      <c r="G28" s="4" t="s">
        <v>15</v>
      </c>
      <c r="H28" s="5" t="n">
        <f>41890.0</f>
        <v>41890.0</v>
      </c>
    </row>
    <row r="29">
      <c r="A29" s="3" t="s">
        <v>45</v>
      </c>
      <c r="B29" s="4" t="s">
        <v>50</v>
      </c>
      <c r="C29" s="4" t="s">
        <v>51</v>
      </c>
      <c r="D29" s="3" t="n">
        <v>2.0</v>
      </c>
      <c r="E29" s="4" t="s">
        <v>19</v>
      </c>
      <c r="F29" s="4" t="s">
        <v>20</v>
      </c>
      <c r="G29" s="4" t="s">
        <v>21</v>
      </c>
      <c r="H29" s="5" t="n">
        <f>28150.0</f>
        <v>28150.0</v>
      </c>
    </row>
    <row r="30">
      <c r="A30" s="3" t="s">
        <v>45</v>
      </c>
      <c r="B30" s="4" t="s">
        <v>50</v>
      </c>
      <c r="C30" s="4" t="s">
        <v>51</v>
      </c>
      <c r="D30" s="3" t="n">
        <v>3.0</v>
      </c>
      <c r="E30" s="4" t="s">
        <v>25</v>
      </c>
      <c r="F30" s="4" t="s">
        <v>26</v>
      </c>
      <c r="G30" s="4" t="s">
        <v>27</v>
      </c>
      <c r="H30" s="5" t="n">
        <f>4456.0</f>
        <v>4456.0</v>
      </c>
    </row>
    <row r="31">
      <c r="A31" s="3" t="s">
        <v>45</v>
      </c>
      <c r="B31" s="4" t="s">
        <v>50</v>
      </c>
      <c r="C31" s="4" t="s">
        <v>51</v>
      </c>
      <c r="D31" s="3" t="n">
        <v>4.0</v>
      </c>
      <c r="E31" s="4" t="s">
        <v>16</v>
      </c>
      <c r="F31" s="4" t="s">
        <v>17</v>
      </c>
      <c r="G31" s="4" t="s">
        <v>18</v>
      </c>
      <c r="H31" s="5" t="n">
        <f>5.0</f>
        <v>5.0</v>
      </c>
    </row>
    <row r="32">
      <c r="A32" s="3" t="s">
        <v>45</v>
      </c>
      <c r="B32" s="4" t="s">
        <v>50</v>
      </c>
      <c r="C32" s="4" t="s">
        <v>51</v>
      </c>
      <c r="D32" s="3" t="n">
        <v>4.0</v>
      </c>
      <c r="E32" s="4" t="s">
        <v>31</v>
      </c>
      <c r="F32" s="4" t="s">
        <v>32</v>
      </c>
      <c r="G32" s="4" t="s">
        <v>33</v>
      </c>
      <c r="H32" s="5" t="n">
        <f>5.0</f>
        <v>5.0</v>
      </c>
    </row>
    <row r="33">
      <c r="A33" s="3" t="s">
        <v>52</v>
      </c>
      <c r="B33" s="4" t="s">
        <v>53</v>
      </c>
      <c r="C33" s="4" t="s">
        <v>54</v>
      </c>
      <c r="D33" s="3" t="n">
        <v>1.0</v>
      </c>
      <c r="E33" s="4" t="s">
        <v>22</v>
      </c>
      <c r="F33" s="4" t="s">
        <v>23</v>
      </c>
      <c r="G33" s="4" t="s">
        <v>24</v>
      </c>
      <c r="H33" s="5" t="n">
        <f>406.0</f>
        <v>406.0</v>
      </c>
    </row>
    <row r="34">
      <c r="A34" s="3" t="s">
        <v>52</v>
      </c>
      <c r="B34" s="4" t="s">
        <v>53</v>
      </c>
      <c r="C34" s="4" t="s">
        <v>54</v>
      </c>
      <c r="D34" s="3" t="n">
        <v>2.0</v>
      </c>
      <c r="E34" s="4" t="s">
        <v>37</v>
      </c>
      <c r="F34" s="4" t="s">
        <v>38</v>
      </c>
      <c r="G34" s="4" t="s">
        <v>39</v>
      </c>
      <c r="H34" s="5" t="n">
        <f>13.0</f>
        <v>13.0</v>
      </c>
    </row>
    <row r="35">
      <c r="A35" s="3" t="s">
        <v>52</v>
      </c>
      <c r="B35" s="4" t="s">
        <v>53</v>
      </c>
      <c r="C35" s="4" t="s">
        <v>54</v>
      </c>
      <c r="D35" s="3" t="n">
        <v>2.0</v>
      </c>
      <c r="E35" s="4" t="s">
        <v>31</v>
      </c>
      <c r="F35" s="4" t="s">
        <v>32</v>
      </c>
      <c r="G35" s="4" t="s">
        <v>33</v>
      </c>
      <c r="H35" s="5" t="n">
        <f>13.0</f>
        <v>13.0</v>
      </c>
    </row>
    <row r="36">
      <c r="A36" s="3" t="s">
        <v>52</v>
      </c>
      <c r="B36" s="4" t="s">
        <v>53</v>
      </c>
      <c r="C36" s="4" t="s">
        <v>54</v>
      </c>
      <c r="D36" s="3" t="n">
        <v>4.0</v>
      </c>
      <c r="E36" s="4" t="s">
        <v>25</v>
      </c>
      <c r="F36" s="4" t="s">
        <v>26</v>
      </c>
      <c r="G36" s="4" t="s">
        <v>27</v>
      </c>
      <c r="H36" s="5" t="n">
        <f>4.0</f>
        <v>4.0</v>
      </c>
    </row>
    <row r="37">
      <c r="A37" s="3" t="s">
        <v>52</v>
      </c>
      <c r="B37" s="4" t="s">
        <v>53</v>
      </c>
      <c r="C37" s="4" t="s">
        <v>54</v>
      </c>
      <c r="D37" s="3" t="n">
        <v>5.0</v>
      </c>
      <c r="E37" s="4" t="s">
        <v>40</v>
      </c>
      <c r="F37" s="4" t="s">
        <v>41</v>
      </c>
      <c r="G37" s="4" t="s">
        <v>42</v>
      </c>
      <c r="H37" s="5" t="n">
        <f>2.0</f>
        <v>2.0</v>
      </c>
    </row>
    <row r="38">
      <c r="A38" s="3" t="s">
        <v>55</v>
      </c>
      <c r="B38" s="4" t="s">
        <v>56</v>
      </c>
      <c r="C38" s="4" t="s">
        <v>57</v>
      </c>
      <c r="D38" s="3" t="n">
        <v>1.0</v>
      </c>
      <c r="E38" s="4" t="s">
        <v>13</v>
      </c>
      <c r="F38" s="4" t="s">
        <v>14</v>
      </c>
      <c r="G38" s="4" t="s">
        <v>15</v>
      </c>
      <c r="H38" s="5" t="n">
        <f>42.0</f>
        <v>42.0</v>
      </c>
    </row>
    <row r="39">
      <c r="A39" s="3" t="s">
        <v>55</v>
      </c>
      <c r="B39" s="4" t="s">
        <v>58</v>
      </c>
      <c r="C39" s="4" t="s">
        <v>59</v>
      </c>
      <c r="D39" s="3" t="n">
        <v>1.0</v>
      </c>
      <c r="E39" s="4" t="s">
        <v>13</v>
      </c>
      <c r="F39" s="4" t="s">
        <v>14</v>
      </c>
      <c r="G39" s="4" t="s">
        <v>15</v>
      </c>
      <c r="H39" s="5" t="n">
        <f>16.0</f>
        <v>16.0</v>
      </c>
    </row>
    <row r="40">
      <c r="A40" s="3" t="s">
        <v>55</v>
      </c>
      <c r="B40" s="4" t="s">
        <v>60</v>
      </c>
      <c r="C40" s="4" t="s">
        <v>61</v>
      </c>
      <c r="D40" s="3" t="n">
        <v>1.0</v>
      </c>
      <c r="E40" s="4" t="s">
        <v>13</v>
      </c>
      <c r="F40" s="4" t="s">
        <v>14</v>
      </c>
      <c r="G40" s="4" t="s">
        <v>15</v>
      </c>
      <c r="H40" s="5" t="n">
        <f>4.0</f>
        <v>4.0</v>
      </c>
    </row>
    <row r="41">
      <c r="A41" s="3" t="s">
        <v>55</v>
      </c>
      <c r="B41" s="4" t="s">
        <v>62</v>
      </c>
      <c r="C41" s="4" t="s">
        <v>63</v>
      </c>
      <c r="D41" s="3" t="n">
        <v>1.0</v>
      </c>
      <c r="E41" s="4" t="s">
        <v>13</v>
      </c>
      <c r="F41" s="4" t="s">
        <v>14</v>
      </c>
      <c r="G41" s="4" t="s">
        <v>15</v>
      </c>
      <c r="H41" s="5" t="n">
        <f>34.0</f>
        <v>34.0</v>
      </c>
    </row>
    <row r="42">
      <c r="A42" s="3" t="s">
        <v>55</v>
      </c>
      <c r="B42" s="4" t="s">
        <v>64</v>
      </c>
      <c r="C42" s="4" t="s">
        <v>65</v>
      </c>
      <c r="D42" s="3" t="n">
        <v>1.0</v>
      </c>
      <c r="E42" s="4" t="s">
        <v>13</v>
      </c>
      <c r="F42" s="4" t="s">
        <v>14</v>
      </c>
      <c r="G42" s="4" t="s">
        <v>15</v>
      </c>
      <c r="H42" s="5" t="n">
        <f>4.0</f>
        <v>4.0</v>
      </c>
    </row>
    <row r="43">
      <c r="A43" s="3" t="s">
        <v>55</v>
      </c>
      <c r="B43" s="4" t="s">
        <v>66</v>
      </c>
      <c r="C43" s="4" t="s">
        <v>67</v>
      </c>
      <c r="D43" s="3" t="n">
        <v>1.0</v>
      </c>
      <c r="E43" s="4" t="s">
        <v>13</v>
      </c>
      <c r="F43" s="4" t="s">
        <v>14</v>
      </c>
      <c r="G43" s="4" t="s">
        <v>15</v>
      </c>
      <c r="H43" s="5" t="n">
        <f>280.0</f>
        <v>280.0</v>
      </c>
    </row>
    <row r="44">
      <c r="A44" s="3" t="s">
        <v>55</v>
      </c>
      <c r="B44" s="4" t="s">
        <v>68</v>
      </c>
      <c r="C44" s="4" t="s">
        <v>69</v>
      </c>
      <c r="D44" s="3" t="n">
        <v>1.0</v>
      </c>
      <c r="E44" s="4" t="s">
        <v>13</v>
      </c>
      <c r="F44" s="4" t="s">
        <v>14</v>
      </c>
      <c r="G44" s="4" t="s">
        <v>15</v>
      </c>
      <c r="H44" s="5" t="n">
        <f>8.0</f>
        <v>8.0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bottom="0.47244094488188981" footer="0.11811023622047245" header="0.11811023622047245" left="0.23622047244094491" right="0.23622047244094491" top="0.35433070866141736"/>
  <pageSetup fitToHeight="0" orientation="portrait" paperSize="9" r:id="rId1" scale="56"/>
  <headerFooter alignWithMargins="0">
    <oddFooter>&amp;C&amp;P/&amp;N</oddFooter>
  </headerFooter>
  <customProperties>
    <customPr name="layoutContexts" r:id="rId2"/>
  </customProperties>
</worksheet>
</file>

<file path=docMetadata/LabelInfo.xml><?xml version="1.0" encoding="utf-8"?>
<clbl:labelList xmlns:clbl="http://schemas.microsoft.com/office/2020/mipLabelMetadata">
  <clbl:label id="{194db3f9-2286-46b9-ba58-9c0f26e25b2c}" enabled="1" method="Privilege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checksum" pid="2">
    <vt:filetime>2022-09-21T07:57:23Z</vt:filetime>
  </property>
</Properties>
</file>