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<sst xmlns="http://schemas.openxmlformats.org/spreadsheetml/2006/main" count="310" uniqueCount="94">
  <si>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</si>
  <si>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</si>
  <si>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</si>
  <si>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</si>
  <si>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</si>
  <si>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</si>
  <si>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</si>
  <si>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</si>
  <si>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</si>
  <si>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20250409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</si>
  <si>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</si>
  <si>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</si>
  <si>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</si>
  <si>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</si>
  <si>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</si>
  <si>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</si>
  <si>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</si>
  <si>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</si>
  <si>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</si>
  <si>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</si>
  <si>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</si>
  <si>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</si>
  <si>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</si>
  <si>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</si>
  <si>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</si>
  <si>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</si>
  <si>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</si>
  <si>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</si>
  <si>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</si>
  <si>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</si>
  <si>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</si>
  <si>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</si>
  <si>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</si>
  <si>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</si>
  <si>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</si>
  <si>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</si>
  <si>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</si>
  <si>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</si>
  <si>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</si>
  <si>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</si>
  <si>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11792</t>
  </si>
  <si>
    <t>シティグループ証券</t>
  </si>
  <si>
    <t>Citigroup Global Markets Japan</t>
  </si>
  <si>
    <t>11520</t>
  </si>
  <si>
    <t>三菱ＵＦＪ証券</t>
  </si>
  <si>
    <t>Mitsubishi UFJ Morgan Stanley Securities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</si>
  <si>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</si>
  <si>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</si>
  <si>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</si>
  <si>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</si>
  <si>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</si>
  <si>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</si>
  <si>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</si>
  <si>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</si>
  <si>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</si>
  <si>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</si>
  <si>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</si>
  <si>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</si>
  <si>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</si>
  <si>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</si>
  <si>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</si>
  <si>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</si>
  <si>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</si>
  <si>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</si>
  <si>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11696</t>
  </si>
  <si>
    <t>みずほ証券</t>
  </si>
  <si>
    <t>Mizuho Securities</t>
  </si>
  <si>
    <t>NK225E</t>
  </si>
  <si>
    <t>180040718</t>
  </si>
  <si>
    <t>NIKKEI 225 OOP P2504-30750</t>
  </si>
  <si>
    <t>130041018</t>
  </si>
  <si>
    <t>NIKKEI 225 OOP P2504-31000</t>
  </si>
  <si>
    <t>180041118</t>
  </si>
  <si>
    <t>NIKKEI 225 OOP P2504-31125</t>
  </si>
  <si>
    <t>180041218</t>
  </si>
  <si>
    <t>NIKKEI 225 OOP P2504-31250</t>
  </si>
  <si>
    <t>180041318</t>
  </si>
  <si>
    <t>NIKKEI 225 OOP P2504-31375</t>
  </si>
  <si>
    <t>180041518</t>
  </si>
  <si>
    <t>NIKKEI 225 OOP P2504-31500</t>
  </si>
  <si>
    <t>180041718</t>
  </si>
  <si>
    <t>NIKKEI 225 OOP P2504-31750</t>
  </si>
  <si>
    <t>180041818</t>
  </si>
  <si>
    <t>NIKKEI 225 OOP P2504-31875</t>
  </si>
  <si>
    <t>130042018</t>
  </si>
  <si>
    <t>NIKKEI 225 OOP P2504-32000</t>
  </si>
  <si>
    <t>190042718</t>
  </si>
  <si>
    <t>NIKKEI 225 OOP C2504-32750</t>
  </si>
  <si>
    <t>140042618</t>
  </si>
  <si>
    <t>NIKKEI 225 OOP C2504-32625</t>
  </si>
  <si>
    <t>190042518</t>
  </si>
  <si>
    <t>NIKKEI 225 OOP C2504-32500</t>
  </si>
  <si>
    <t>190042218</t>
  </si>
  <si>
    <t>NIKKEI 225 OOP C2504-32250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</si>
</sst>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2224.0</f>
        <v>2224.0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1152.0</f>
        <v>1152.0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601.0</f>
        <v>601.0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400.0</f>
        <v>400.0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304.0</f>
        <v>304.0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299.0</f>
        <v>299.0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290.0</f>
        <v>290.0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219.0</f>
        <v>219.0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200.0</f>
        <v>200.0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171.0</f>
        <v>171.0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16.0</f>
        <v>16.0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3.0</f>
        <v>3.0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3.0</f>
        <v>3.0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31</v>
      </c>
      <c r="F22" s="4" t="s">
        <v>32</v>
      </c>
      <c r="G22" s="4" t="s">
        <v>33</v>
      </c>
      <c r="H22" s="5" t="n">
        <f>200.0</f>
        <v>200.0</v>
      </c>
    </row>
    <row r="23">
      <c r="A23" s="3" t="s">
        <v>10</v>
      </c>
      <c r="B23" s="4" t="s">
        <v>52</v>
      </c>
      <c r="C23" s="4" t="s">
        <v>53</v>
      </c>
      <c r="D23" s="3" t="n">
        <v>1.0</v>
      </c>
      <c r="E23" s="4" t="s">
        <v>19</v>
      </c>
      <c r="F23" s="4" t="s">
        <v>20</v>
      </c>
      <c r="G23" s="4" t="s">
        <v>21</v>
      </c>
      <c r="H23" s="5" t="n">
        <f>200.0</f>
        <v>200.0</v>
      </c>
    </row>
    <row r="24">
      <c r="A24" s="3" t="s">
        <v>10</v>
      </c>
      <c r="B24" s="4" t="s">
        <v>52</v>
      </c>
      <c r="C24" s="4" t="s">
        <v>53</v>
      </c>
      <c r="D24" s="3" t="n">
        <v>3.0</v>
      </c>
      <c r="E24" s="4" t="s">
        <v>16</v>
      </c>
      <c r="F24" s="4" t="s">
        <v>17</v>
      </c>
      <c r="G24" s="4" t="s">
        <v>18</v>
      </c>
      <c r="H24" s="5" t="n">
        <f>20.0</f>
        <v>20.0</v>
      </c>
    </row>
    <row r="25">
      <c r="A25" s="3" t="s">
        <v>10</v>
      </c>
      <c r="B25" s="4" t="s">
        <v>52</v>
      </c>
      <c r="C25" s="4" t="s">
        <v>53</v>
      </c>
      <c r="D25" s="3" t="n">
        <v>4.0</v>
      </c>
      <c r="E25" s="4" t="s">
        <v>13</v>
      </c>
      <c r="F25" s="4" t="s">
        <v>14</v>
      </c>
      <c r="G25" s="4" t="s">
        <v>15</v>
      </c>
      <c r="H25" s="5" t="n">
        <f>12.0</f>
        <v>12.0</v>
      </c>
    </row>
    <row r="26">
      <c r="A26" s="3" t="s">
        <v>10</v>
      </c>
      <c r="B26" s="4" t="s">
        <v>52</v>
      </c>
      <c r="C26" s="4" t="s">
        <v>53</v>
      </c>
      <c r="D26" s="3" t="n">
        <v>5.0</v>
      </c>
      <c r="E26" s="4" t="s">
        <v>25</v>
      </c>
      <c r="F26" s="4" t="s">
        <v>26</v>
      </c>
      <c r="G26" s="4" t="s">
        <v>27</v>
      </c>
      <c r="H26" s="5" t="n">
        <f>2.0</f>
        <v>2.0</v>
      </c>
    </row>
    <row r="27">
      <c r="A27" s="3" t="s">
        <v>54</v>
      </c>
      <c r="B27" s="4" t="s">
        <v>55</v>
      </c>
      <c r="C27" s="4" t="s">
        <v>56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9556.0</f>
        <v>9556.0</v>
      </c>
    </row>
    <row r="28">
      <c r="A28" s="3" t="s">
        <v>54</v>
      </c>
      <c r="B28" s="4" t="s">
        <v>55</v>
      </c>
      <c r="C28" s="4" t="s">
        <v>56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3750.0</f>
        <v>3750.0</v>
      </c>
    </row>
    <row r="29">
      <c r="A29" s="3" t="s">
        <v>54</v>
      </c>
      <c r="B29" s="4" t="s">
        <v>55</v>
      </c>
      <c r="C29" s="4" t="s">
        <v>56</v>
      </c>
      <c r="D29" s="3" t="n">
        <v>3.0</v>
      </c>
      <c r="E29" s="4" t="s">
        <v>22</v>
      </c>
      <c r="F29" s="4" t="s">
        <v>23</v>
      </c>
      <c r="G29" s="4" t="s">
        <v>24</v>
      </c>
      <c r="H29" s="5" t="n">
        <f>2750.0</f>
        <v>2750.0</v>
      </c>
    </row>
    <row r="30">
      <c r="A30" s="3" t="s">
        <v>54</v>
      </c>
      <c r="B30" s="4" t="s">
        <v>55</v>
      </c>
      <c r="C30" s="4" t="s">
        <v>56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2750.0</f>
        <v>2750.0</v>
      </c>
    </row>
    <row r="31">
      <c r="A31" s="3" t="s">
        <v>54</v>
      </c>
      <c r="B31" s="4" t="s">
        <v>55</v>
      </c>
      <c r="C31" s="4" t="s">
        <v>56</v>
      </c>
      <c r="D31" s="3" t="n">
        <v>5.0</v>
      </c>
      <c r="E31" s="4" t="s">
        <v>25</v>
      </c>
      <c r="F31" s="4" t="s">
        <v>26</v>
      </c>
      <c r="G31" s="4" t="s">
        <v>27</v>
      </c>
      <c r="H31" s="5" t="n">
        <f>316.0</f>
        <v>316.0</v>
      </c>
    </row>
    <row r="32">
      <c r="A32" s="3" t="s">
        <v>54</v>
      </c>
      <c r="B32" s="4" t="s">
        <v>57</v>
      </c>
      <c r="C32" s="4" t="s">
        <v>58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988.0</f>
        <v>988.0</v>
      </c>
    </row>
    <row r="33">
      <c r="A33" s="3" t="s">
        <v>54</v>
      </c>
      <c r="B33" s="4" t="s">
        <v>57</v>
      </c>
      <c r="C33" s="4" t="s">
        <v>58</v>
      </c>
      <c r="D33" s="3" t="n">
        <v>2.0</v>
      </c>
      <c r="E33" s="4" t="s">
        <v>13</v>
      </c>
      <c r="F33" s="4" t="s">
        <v>14</v>
      </c>
      <c r="G33" s="4" t="s">
        <v>15</v>
      </c>
      <c r="H33" s="5" t="n">
        <f>830.0</f>
        <v>830.0</v>
      </c>
    </row>
    <row r="34">
      <c r="A34" s="3" t="s">
        <v>54</v>
      </c>
      <c r="B34" s="4" t="s">
        <v>57</v>
      </c>
      <c r="C34" s="4" t="s">
        <v>58</v>
      </c>
      <c r="D34" s="3" t="n">
        <v>3.0</v>
      </c>
      <c r="E34" s="4" t="s">
        <v>25</v>
      </c>
      <c r="F34" s="4" t="s">
        <v>26</v>
      </c>
      <c r="G34" s="4" t="s">
        <v>27</v>
      </c>
      <c r="H34" s="5" t="n">
        <f>90.0</f>
        <v>90.0</v>
      </c>
    </row>
    <row r="35">
      <c r="A35" s="3" t="s">
        <v>54</v>
      </c>
      <c r="B35" s="4" t="s">
        <v>59</v>
      </c>
      <c r="C35" s="4" t="s">
        <v>60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122704.0</f>
        <v>122704.0</v>
      </c>
    </row>
    <row r="36">
      <c r="A36" s="3" t="s">
        <v>54</v>
      </c>
      <c r="B36" s="4" t="s">
        <v>59</v>
      </c>
      <c r="C36" s="4" t="s">
        <v>60</v>
      </c>
      <c r="D36" s="3" t="n">
        <v>2.0</v>
      </c>
      <c r="E36" s="4" t="s">
        <v>16</v>
      </c>
      <c r="F36" s="4" t="s">
        <v>17</v>
      </c>
      <c r="G36" s="4" t="s">
        <v>18</v>
      </c>
      <c r="H36" s="5" t="n">
        <f>67334.0</f>
        <v>67334.0</v>
      </c>
    </row>
    <row r="37">
      <c r="A37" s="3" t="s">
        <v>54</v>
      </c>
      <c r="B37" s="4" t="s">
        <v>59</v>
      </c>
      <c r="C37" s="4" t="s">
        <v>60</v>
      </c>
      <c r="D37" s="3" t="n">
        <v>3.0</v>
      </c>
      <c r="E37" s="4" t="s">
        <v>25</v>
      </c>
      <c r="F37" s="4" t="s">
        <v>26</v>
      </c>
      <c r="G37" s="4" t="s">
        <v>27</v>
      </c>
      <c r="H37" s="5" t="n">
        <f>14538.0</f>
        <v>14538.0</v>
      </c>
    </row>
    <row r="38">
      <c r="A38" s="3" t="s">
        <v>54</v>
      </c>
      <c r="B38" s="4" t="s">
        <v>59</v>
      </c>
      <c r="C38" s="4" t="s">
        <v>60</v>
      </c>
      <c r="D38" s="3" t="n">
        <v>4.0</v>
      </c>
      <c r="E38" s="4" t="s">
        <v>22</v>
      </c>
      <c r="F38" s="4" t="s">
        <v>23</v>
      </c>
      <c r="G38" s="4" t="s">
        <v>24</v>
      </c>
      <c r="H38" s="5" t="n">
        <f>26.0</f>
        <v>26.0</v>
      </c>
    </row>
    <row r="39">
      <c r="A39" s="3" t="s">
        <v>61</v>
      </c>
      <c r="B39" s="4" t="s">
        <v>62</v>
      </c>
      <c r="C39" s="4" t="s">
        <v>63</v>
      </c>
      <c r="D39" s="3" t="n">
        <v>1.0</v>
      </c>
      <c r="E39" s="4" t="s">
        <v>31</v>
      </c>
      <c r="F39" s="4" t="s">
        <v>32</v>
      </c>
      <c r="G39" s="4" t="s">
        <v>33</v>
      </c>
      <c r="H39" s="5" t="n">
        <f>1090.0</f>
        <v>1090.0</v>
      </c>
    </row>
    <row r="40">
      <c r="A40" s="3" t="s">
        <v>61</v>
      </c>
      <c r="B40" s="4" t="s">
        <v>62</v>
      </c>
      <c r="C40" s="4" t="s">
        <v>63</v>
      </c>
      <c r="D40" s="3" t="n">
        <v>2.0</v>
      </c>
      <c r="E40" s="4" t="s">
        <v>64</v>
      </c>
      <c r="F40" s="4" t="s">
        <v>65</v>
      </c>
      <c r="G40" s="4" t="s">
        <v>66</v>
      </c>
      <c r="H40" s="5" t="n">
        <f>742.0</f>
        <v>742.0</v>
      </c>
    </row>
    <row r="41">
      <c r="A41" s="3" t="s">
        <v>61</v>
      </c>
      <c r="B41" s="4" t="s">
        <v>62</v>
      </c>
      <c r="C41" s="4" t="s">
        <v>63</v>
      </c>
      <c r="D41" s="3" t="n">
        <v>3.0</v>
      </c>
      <c r="E41" s="4" t="s">
        <v>22</v>
      </c>
      <c r="F41" s="4" t="s">
        <v>23</v>
      </c>
      <c r="G41" s="4" t="s">
        <v>24</v>
      </c>
      <c r="H41" s="5" t="n">
        <f>418.0</f>
        <v>418.0</v>
      </c>
    </row>
    <row r="42">
      <c r="A42" s="3" t="s">
        <v>61</v>
      </c>
      <c r="B42" s="4" t="s">
        <v>62</v>
      </c>
      <c r="C42" s="4" t="s">
        <v>63</v>
      </c>
      <c r="D42" s="3" t="n">
        <v>4.0</v>
      </c>
      <c r="E42" s="4" t="s">
        <v>13</v>
      </c>
      <c r="F42" s="4" t="s">
        <v>14</v>
      </c>
      <c r="G42" s="4" t="s">
        <v>15</v>
      </c>
      <c r="H42" s="5" t="n">
        <f>148.0</f>
        <v>148.0</v>
      </c>
    </row>
    <row r="43">
      <c r="A43" s="3" t="s">
        <v>61</v>
      </c>
      <c r="B43" s="4" t="s">
        <v>62</v>
      </c>
      <c r="C43" s="4" t="s">
        <v>63</v>
      </c>
      <c r="D43" s="3" t="n">
        <v>5.0</v>
      </c>
      <c r="E43" s="4" t="s">
        <v>40</v>
      </c>
      <c r="F43" s="4" t="s">
        <v>41</v>
      </c>
      <c r="G43" s="4" t="s">
        <v>42</v>
      </c>
      <c r="H43" s="5" t="n">
        <f>80.0</f>
        <v>80.0</v>
      </c>
    </row>
    <row r="44">
      <c r="A44" s="3" t="s">
        <v>61</v>
      </c>
      <c r="B44" s="4" t="s">
        <v>62</v>
      </c>
      <c r="C44" s="4" t="s">
        <v>63</v>
      </c>
      <c r="D44" s="3" t="n">
        <v>6.0</v>
      </c>
      <c r="E44" s="4" t="s">
        <v>25</v>
      </c>
      <c r="F44" s="4" t="s">
        <v>26</v>
      </c>
      <c r="G44" s="4" t="s">
        <v>27</v>
      </c>
      <c r="H44" s="5" t="n">
        <f>14.0</f>
        <v>14.0</v>
      </c>
    </row>
    <row r="45">
      <c r="A45" s="3" t="s">
        <v>61</v>
      </c>
      <c r="B45" s="4" t="s">
        <v>62</v>
      </c>
      <c r="C45" s="4" t="s">
        <v>63</v>
      </c>
      <c r="D45" s="3" t="n">
        <v>7.0</v>
      </c>
      <c r="E45" s="4" t="s">
        <v>34</v>
      </c>
      <c r="F45" s="4" t="s">
        <v>35</v>
      </c>
      <c r="G45" s="4" t="s">
        <v>36</v>
      </c>
      <c r="H45" s="5" t="n">
        <f>2.0</f>
        <v>2.0</v>
      </c>
    </row>
    <row r="46">
      <c r="A46" s="3" t="s">
        <v>67</v>
      </c>
      <c r="B46" s="4" t="s">
        <v>68</v>
      </c>
      <c r="C46" s="4" t="s">
        <v>69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20.0</f>
        <v>20.0</v>
      </c>
    </row>
    <row r="47">
      <c r="A47" s="3" t="s">
        <v>67</v>
      </c>
      <c r="B47" s="4" t="s">
        <v>70</v>
      </c>
      <c r="C47" s="4" t="s">
        <v>71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472.0</f>
        <v>472.0</v>
      </c>
    </row>
    <row r="48">
      <c r="A48" s="3" t="s">
        <v>67</v>
      </c>
      <c r="B48" s="4" t="s">
        <v>72</v>
      </c>
      <c r="C48" s="4" t="s">
        <v>73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2.0</f>
        <v>2.0</v>
      </c>
    </row>
    <row r="49">
      <c r="A49" s="3" t="s">
        <v>67</v>
      </c>
      <c r="B49" s="4" t="s">
        <v>74</v>
      </c>
      <c r="C49" s="4" t="s">
        <v>75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14.0</f>
        <v>14.0</v>
      </c>
    </row>
    <row r="50">
      <c r="A50" s="3" t="s">
        <v>67</v>
      </c>
      <c r="B50" s="4" t="s">
        <v>76</v>
      </c>
      <c r="C50" s="4" t="s">
        <v>77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2.0</f>
        <v>2.0</v>
      </c>
    </row>
    <row r="51">
      <c r="A51" s="3" t="s">
        <v>67</v>
      </c>
      <c r="B51" s="4" t="s">
        <v>78</v>
      </c>
      <c r="C51" s="4" t="s">
        <v>79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92.0</f>
        <v>92.0</v>
      </c>
    </row>
    <row r="52">
      <c r="A52" s="3" t="s">
        <v>67</v>
      </c>
      <c r="B52" s="4" t="s">
        <v>80</v>
      </c>
      <c r="C52" s="4" t="s">
        <v>81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22.0</f>
        <v>22.0</v>
      </c>
    </row>
    <row r="53">
      <c r="A53" s="3" t="s">
        <v>67</v>
      </c>
      <c r="B53" s="4" t="s">
        <v>82</v>
      </c>
      <c r="C53" s="4" t="s">
        <v>83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2.0</f>
        <v>2.0</v>
      </c>
    </row>
    <row r="54">
      <c r="A54" s="3" t="s">
        <v>67</v>
      </c>
      <c r="B54" s="4" t="s">
        <v>84</v>
      </c>
      <c r="C54" s="4" t="s">
        <v>85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240.0</f>
        <v>240.0</v>
      </c>
    </row>
    <row r="55">
      <c r="A55" s="3" t="s">
        <v>67</v>
      </c>
      <c r="B55" s="4" t="s">
        <v>86</v>
      </c>
      <c r="C55" s="4" t="s">
        <v>87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2.0</f>
        <v>2.0</v>
      </c>
    </row>
    <row r="56">
      <c r="A56" s="3" t="s">
        <v>67</v>
      </c>
      <c r="B56" s="4" t="s">
        <v>88</v>
      </c>
      <c r="C56" s="4" t="s">
        <v>89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2.0</f>
        <v>2.0</v>
      </c>
    </row>
    <row r="57">
      <c r="A57" s="3" t="s">
        <v>67</v>
      </c>
      <c r="B57" s="4" t="s">
        <v>90</v>
      </c>
      <c r="C57" s="4" t="s">
        <v>91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2.0</f>
        <v>2.0</v>
      </c>
    </row>
    <row r="58">
      <c r="A58" s="3" t="s">
        <v>67</v>
      </c>
      <c r="B58" s="4" t="s">
        <v>92</v>
      </c>
      <c r="C58" s="4" t="s">
        <v>93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