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896BFDB5-A294-4858-A45E-635B409B2E6C}" xr6:coauthVersionLast="47" xr6:coauthVersionMax="47" xr10:uidLastSave="{00000000-0000-0000-0000-000000000000}"/>
  <bookViews>
    <workbookView xWindow="-120" yWindow="-120" windowWidth="29040" windowHeight="15840" tabRatio="774" xr2:uid="{00000000-000D-0000-FFFF-FFFF00000000}"/>
  </bookViews>
  <sheets>
    <sheet name="Purpose of this list" sheetId="13" r:id="rId1"/>
    <sheet name="List" sheetId="18" r:id="rId2"/>
  </sheets>
  <definedNames>
    <definedName name="_xlnm._FilterDatabase" localSheetId="1" hidden="1">List!$B$5:$T$159</definedName>
    <definedName name="_xlnm.Print_Area" localSheetId="0">'Purpose of this list'!$A$1:$AA$62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 i="18" l="1"/>
  <c r="L106" i="18" l="1"/>
  <c r="T106" i="18"/>
  <c r="T57" i="18" l="1"/>
  <c r="T107" i="18"/>
  <c r="T8" i="18"/>
  <c r="T58" i="18"/>
  <c r="T108" i="18"/>
  <c r="T9" i="18"/>
  <c r="T59" i="18"/>
  <c r="T109" i="18"/>
  <c r="T10" i="18"/>
  <c r="T60" i="18"/>
  <c r="T110" i="18"/>
  <c r="T11" i="18"/>
  <c r="T61" i="18"/>
  <c r="T111" i="18"/>
  <c r="T12" i="18"/>
  <c r="T62" i="18"/>
  <c r="T112" i="18"/>
  <c r="T13" i="18"/>
  <c r="T63" i="18"/>
  <c r="T113" i="18"/>
  <c r="T14" i="18"/>
  <c r="T64" i="18"/>
  <c r="T114" i="18"/>
  <c r="T15" i="18"/>
  <c r="T65" i="18"/>
  <c r="T115" i="18"/>
  <c r="T16" i="18"/>
  <c r="T66" i="18"/>
  <c r="T116" i="18"/>
  <c r="T17" i="18"/>
  <c r="T67" i="18"/>
  <c r="T117" i="18"/>
  <c r="T18" i="18"/>
  <c r="T68" i="18"/>
  <c r="T118" i="18"/>
  <c r="T19" i="18"/>
  <c r="T69" i="18"/>
  <c r="T119" i="18"/>
  <c r="T20" i="18"/>
  <c r="T70" i="18"/>
  <c r="T120" i="18"/>
  <c r="T21" i="18"/>
  <c r="T71" i="18"/>
  <c r="T121" i="18"/>
  <c r="T22" i="18"/>
  <c r="T72" i="18"/>
  <c r="T122" i="18"/>
  <c r="T23" i="18"/>
  <c r="T73" i="18"/>
  <c r="T123" i="18"/>
  <c r="T24" i="18"/>
  <c r="T74" i="18"/>
  <c r="T124" i="18"/>
  <c r="T25" i="18"/>
  <c r="T75" i="18"/>
  <c r="T125" i="18"/>
  <c r="T26" i="18"/>
  <c r="T76" i="18"/>
  <c r="T126" i="18"/>
  <c r="T27" i="18"/>
  <c r="T77" i="18"/>
  <c r="T127" i="18"/>
  <c r="T28" i="18"/>
  <c r="T78" i="18"/>
  <c r="T128" i="18"/>
  <c r="T29" i="18"/>
  <c r="T79" i="18"/>
  <c r="T129" i="18"/>
  <c r="T30" i="18"/>
  <c r="T80" i="18"/>
  <c r="T130" i="18"/>
  <c r="T31" i="18"/>
  <c r="T81" i="18"/>
  <c r="T131" i="18"/>
  <c r="T32" i="18"/>
  <c r="T82" i="18"/>
  <c r="T132" i="18"/>
  <c r="T33" i="18"/>
  <c r="T83" i="18"/>
  <c r="T133" i="18"/>
  <c r="T34" i="18"/>
  <c r="T84" i="18"/>
  <c r="T134" i="18"/>
  <c r="T35" i="18"/>
  <c r="T85" i="18"/>
  <c r="T135" i="18"/>
  <c r="T36" i="18"/>
  <c r="T86" i="18"/>
  <c r="T136" i="18"/>
  <c r="T37" i="18"/>
  <c r="T87" i="18"/>
  <c r="T137" i="18"/>
  <c r="T38" i="18"/>
  <c r="T88" i="18"/>
  <c r="T138" i="18"/>
  <c r="T39" i="18"/>
  <c r="T89" i="18"/>
  <c r="T139" i="18"/>
  <c r="T40" i="18"/>
  <c r="T90" i="18"/>
  <c r="T140" i="18"/>
  <c r="T41" i="18"/>
  <c r="T91" i="18"/>
  <c r="T141" i="18"/>
  <c r="T42" i="18"/>
  <c r="T92" i="18"/>
  <c r="T142" i="18"/>
  <c r="T43" i="18"/>
  <c r="T93" i="18"/>
  <c r="T143" i="18"/>
  <c r="T44" i="18"/>
  <c r="T94" i="18"/>
  <c r="T144" i="18"/>
  <c r="T45" i="18"/>
  <c r="T95" i="18"/>
  <c r="T145" i="18"/>
  <c r="T46" i="18"/>
  <c r="T96" i="18"/>
  <c r="T146" i="18"/>
  <c r="T47" i="18"/>
  <c r="T97" i="18"/>
  <c r="T147" i="18"/>
  <c r="T48" i="18"/>
  <c r="T98" i="18"/>
  <c r="T148" i="18"/>
  <c r="T49" i="18"/>
  <c r="T99" i="18"/>
  <c r="T149" i="18"/>
  <c r="T50" i="18"/>
  <c r="T100" i="18"/>
  <c r="T150" i="18"/>
  <c r="T51" i="18"/>
  <c r="T101" i="18"/>
  <c r="T151" i="18"/>
  <c r="T52" i="18"/>
  <c r="T102" i="18"/>
  <c r="T152" i="18"/>
  <c r="T53" i="18"/>
  <c r="T103" i="18"/>
  <c r="T153" i="18"/>
  <c r="T54" i="18"/>
  <c r="T104" i="18"/>
  <c r="T154" i="18"/>
  <c r="T55" i="18"/>
  <c r="T105" i="18"/>
  <c r="T155" i="18"/>
  <c r="T56" i="18"/>
  <c r="T156" i="18"/>
  <c r="L57" i="18" l="1"/>
  <c r="L107" i="18"/>
  <c r="L8" i="18"/>
  <c r="L58" i="18"/>
  <c r="L108" i="18"/>
  <c r="L9" i="18"/>
  <c r="L59" i="18"/>
  <c r="L109" i="18"/>
  <c r="L10" i="18"/>
  <c r="L60" i="18"/>
  <c r="L110" i="18"/>
  <c r="L11" i="18"/>
  <c r="L61" i="18"/>
  <c r="L111" i="18"/>
  <c r="L12" i="18"/>
  <c r="L62" i="18"/>
  <c r="L112" i="18"/>
  <c r="L13" i="18"/>
  <c r="L63" i="18"/>
  <c r="L113" i="18"/>
  <c r="L14" i="18"/>
  <c r="L64" i="18"/>
  <c r="L114" i="18"/>
  <c r="L15" i="18"/>
  <c r="L65" i="18"/>
  <c r="L115" i="18"/>
  <c r="L16" i="18"/>
  <c r="L66" i="18"/>
  <c r="L116" i="18"/>
  <c r="L17" i="18"/>
  <c r="L67" i="18"/>
  <c r="L117" i="18"/>
  <c r="L18" i="18"/>
  <c r="L68" i="18"/>
  <c r="L118" i="18"/>
  <c r="L19" i="18"/>
  <c r="L69" i="18"/>
  <c r="L119" i="18"/>
  <c r="L20" i="18"/>
  <c r="L70" i="18"/>
  <c r="L120" i="18"/>
  <c r="L21" i="18"/>
  <c r="L71" i="18"/>
  <c r="L121" i="18"/>
  <c r="L22" i="18"/>
  <c r="L72" i="18"/>
  <c r="L122" i="18"/>
  <c r="L23" i="18"/>
  <c r="L73" i="18"/>
  <c r="L123" i="18"/>
  <c r="L24" i="18"/>
  <c r="L74" i="18"/>
  <c r="L124" i="18"/>
  <c r="L25" i="18"/>
  <c r="L75" i="18"/>
  <c r="L125" i="18"/>
  <c r="L26" i="18"/>
  <c r="L76" i="18"/>
  <c r="L126" i="18"/>
  <c r="L27" i="18"/>
  <c r="L77" i="18"/>
  <c r="L127" i="18"/>
  <c r="L28" i="18"/>
  <c r="L78" i="18"/>
  <c r="L128" i="18"/>
  <c r="L29" i="18"/>
  <c r="L79" i="18"/>
  <c r="L129" i="18"/>
  <c r="L30" i="18"/>
  <c r="L80" i="18"/>
  <c r="L130" i="18"/>
  <c r="L31" i="18"/>
  <c r="L81" i="18"/>
  <c r="L131" i="18"/>
  <c r="L32" i="18"/>
  <c r="L82" i="18"/>
  <c r="L132" i="18"/>
  <c r="L33" i="18"/>
  <c r="L83" i="18"/>
  <c r="L133" i="18"/>
  <c r="L34" i="18"/>
  <c r="L84" i="18"/>
  <c r="L134" i="18"/>
  <c r="L35" i="18"/>
  <c r="L85" i="18"/>
  <c r="L135" i="18"/>
  <c r="L36" i="18"/>
  <c r="L86" i="18"/>
  <c r="L136" i="18"/>
  <c r="L37" i="18"/>
  <c r="L87" i="18"/>
  <c r="L137" i="18"/>
  <c r="L38" i="18"/>
  <c r="L88" i="18"/>
  <c r="L138" i="18"/>
  <c r="L39" i="18"/>
  <c r="L89" i="18"/>
  <c r="L139" i="18"/>
  <c r="L40" i="18"/>
  <c r="L90" i="18"/>
  <c r="L140" i="18"/>
  <c r="L41" i="18"/>
  <c r="L91" i="18"/>
  <c r="L141" i="18"/>
  <c r="L42" i="18"/>
  <c r="L92" i="18"/>
  <c r="L142" i="18"/>
  <c r="L43" i="18"/>
  <c r="L93" i="18"/>
  <c r="L143" i="18"/>
  <c r="L44" i="18"/>
  <c r="L94" i="18"/>
  <c r="L144" i="18"/>
  <c r="L45" i="18"/>
  <c r="L95" i="18"/>
  <c r="L145" i="18"/>
  <c r="L46" i="18"/>
  <c r="L96" i="18"/>
  <c r="L146" i="18"/>
  <c r="L47" i="18"/>
  <c r="L97" i="18"/>
  <c r="L147" i="18"/>
  <c r="L48" i="18"/>
  <c r="L98" i="18"/>
  <c r="L148" i="18"/>
  <c r="L49" i="18"/>
  <c r="L99" i="18"/>
  <c r="L149" i="18"/>
  <c r="L50" i="18"/>
  <c r="L100" i="18"/>
  <c r="L150" i="18"/>
  <c r="L51" i="18"/>
  <c r="L101" i="18"/>
  <c r="L151" i="18"/>
  <c r="L52" i="18"/>
  <c r="L102" i="18"/>
  <c r="L152" i="18"/>
  <c r="L53" i="18"/>
  <c r="L103" i="18"/>
  <c r="L153" i="18"/>
  <c r="L54" i="18"/>
  <c r="L104" i="18"/>
  <c r="L154" i="18"/>
  <c r="L55" i="18"/>
  <c r="L105" i="18"/>
  <c r="L155" i="18"/>
  <c r="L56" i="18"/>
  <c r="L156" i="18"/>
  <c r="L7" i="18"/>
</calcChain>
</file>

<file path=xl/sharedStrings.xml><?xml version="1.0" encoding="utf-8"?>
<sst xmlns="http://schemas.openxmlformats.org/spreadsheetml/2006/main" count="1582" uniqueCount="417">
  <si>
    <t>ISIN</t>
    <phoneticPr fontId="2"/>
  </si>
  <si>
    <t>JP3486800000</t>
  </si>
  <si>
    <t>JP3409800004</t>
  </si>
  <si>
    <t>JP3505000004</t>
  </si>
  <si>
    <t>JP3420600003</t>
  </si>
  <si>
    <t>JP3689050007</t>
  </si>
  <si>
    <t>JP3299600001</t>
  </si>
  <si>
    <t>JP3931600005</t>
  </si>
  <si>
    <t>JP3206000006</t>
  </si>
  <si>
    <t>JP3435750009</t>
  </si>
  <si>
    <t>JP3116000005</t>
  </si>
  <si>
    <t>JP3258000003</t>
  </si>
  <si>
    <t>JP3336560002</t>
  </si>
  <si>
    <t>JP3240400006</t>
  </si>
  <si>
    <t>JP3119600009</t>
  </si>
  <si>
    <t>JP3675600005</t>
  </si>
  <si>
    <t>JP3726800000</t>
  </si>
  <si>
    <t>JP3291200008</t>
  </si>
  <si>
    <t>JP3922950005</t>
  </si>
  <si>
    <t>JP3869010003</t>
  </si>
  <si>
    <t>JP3399310006</t>
  </si>
  <si>
    <t>JP3862960006</t>
  </si>
  <si>
    <t>JP3173540000</t>
  </si>
  <si>
    <t>JP3422950000</t>
  </si>
  <si>
    <t>JP3104890003</t>
  </si>
  <si>
    <t>JP3758190007</t>
  </si>
  <si>
    <t>JP3355400007</t>
  </si>
  <si>
    <t>JP3235900002</t>
  </si>
  <si>
    <t>JP3385890003</t>
  </si>
  <si>
    <t>JP3152820001</t>
  </si>
  <si>
    <t>JP3967170006</t>
  </si>
  <si>
    <t>JP3670800006</t>
  </si>
  <si>
    <t>JP3371200001</t>
  </si>
  <si>
    <t>JP3711600001</t>
  </si>
  <si>
    <t>JP3256000005</t>
  </si>
  <si>
    <t>JP3762800005</t>
  </si>
  <si>
    <t>JP3551520004</t>
  </si>
  <si>
    <t>JP3205800000</t>
  </si>
  <si>
    <t>JP3942400007</t>
  </si>
  <si>
    <t>JP3347200002</t>
  </si>
  <si>
    <t>JP3519400000</t>
  </si>
  <si>
    <t>JP3160400002</t>
  </si>
  <si>
    <t>JP3197600004</t>
  </si>
  <si>
    <t>JP3546800008</t>
  </si>
  <si>
    <t>JP3475350009</t>
  </si>
  <si>
    <t>JP3188220002</t>
  </si>
  <si>
    <t>JP3749400002</t>
  </si>
  <si>
    <t>JP3229400001</t>
  </si>
  <si>
    <t>JP3198900007</t>
  </si>
  <si>
    <t>JP3173400007</t>
  </si>
  <si>
    <t>JP3551530003</t>
  </si>
  <si>
    <t>JP3814000000</t>
  </si>
  <si>
    <t>JP3351600006</t>
  </si>
  <si>
    <t>JP3548770001</t>
  </si>
  <si>
    <t>JP3142500002</t>
  </si>
  <si>
    <t>JP3830800003</t>
  </si>
  <si>
    <t>JP3545240008</t>
  </si>
  <si>
    <t>JP3970300004</t>
  </si>
  <si>
    <t>JP3548600000</t>
  </si>
  <si>
    <t>JP3162600005</t>
  </si>
  <si>
    <t>JP3304200003</t>
  </si>
  <si>
    <t>JP3266400005</t>
  </si>
  <si>
    <t>JP3481800005</t>
  </si>
  <si>
    <t>JP3326410002</t>
  </si>
  <si>
    <t>JP3906000009</t>
  </si>
  <si>
    <t>JP3788600009</t>
  </si>
  <si>
    <t>JP3902400005</t>
  </si>
  <si>
    <t>JP3932000007</t>
  </si>
  <si>
    <t>JP3433500000</t>
  </si>
  <si>
    <t>JP3835250006</t>
  </si>
  <si>
    <t>JP3389510003</t>
  </si>
  <si>
    <t>JP3862400003</t>
  </si>
  <si>
    <t>JP3734800000</t>
  </si>
  <si>
    <t>JP3197800000</t>
  </si>
  <si>
    <t>JP3733000008</t>
  </si>
  <si>
    <t>JP3818000006</t>
  </si>
  <si>
    <t>JP3164720009</t>
  </si>
  <si>
    <t>JP3435000009</t>
  </si>
  <si>
    <t>JP3538800008</t>
  </si>
  <si>
    <t>JP3122400009</t>
  </si>
  <si>
    <t>JP3236200006</t>
  </si>
  <si>
    <t>JP3351100007</t>
  </si>
  <si>
    <t>JP3551500006</t>
  </si>
  <si>
    <t>JP3979200007</t>
  </si>
  <si>
    <t>JP3802400006</t>
  </si>
  <si>
    <t>JP3771800004</t>
  </si>
  <si>
    <t>JP3375800004</t>
  </si>
  <si>
    <t>JP3914400001</t>
  </si>
  <si>
    <t>JP3684000007</t>
  </si>
  <si>
    <t>JP3900000005</t>
  </si>
  <si>
    <t>JP3128660002</t>
  </si>
  <si>
    <t>JP3633400001</t>
  </si>
  <si>
    <t>JP3899800001</t>
  </si>
  <si>
    <t>JP3397200001</t>
  </si>
  <si>
    <t>JP3942800008</t>
  </si>
  <si>
    <t>JP3358000002</t>
  </si>
  <si>
    <t>JP3758200004</t>
  </si>
  <si>
    <t>JP3639650005</t>
  </si>
  <si>
    <t>JP3357200009</t>
  </si>
  <si>
    <t>JP3201200007</t>
  </si>
  <si>
    <t>JP3494600004</t>
  </si>
  <si>
    <t>JP3837800006</t>
  </si>
  <si>
    <t>JP3242800005</t>
  </si>
  <si>
    <t>JP3778630008</t>
  </si>
  <si>
    <t>JP3118000003</t>
  </si>
  <si>
    <t>JP3942600002</t>
  </si>
  <si>
    <t>JP3756600007</t>
  </si>
  <si>
    <t>JP3143600009</t>
  </si>
  <si>
    <t>JP3877600001</t>
  </si>
  <si>
    <t>JP3635000007</t>
  </si>
  <si>
    <t>JP3893600001</t>
  </si>
  <si>
    <t>JP3571400005</t>
  </si>
  <si>
    <t>JP3404600003</t>
  </si>
  <si>
    <t>JP3754200008</t>
  </si>
  <si>
    <t>JP3898400001</t>
  </si>
  <si>
    <t>JP3306600002</t>
  </si>
  <si>
    <t>JP3951600000</t>
  </si>
  <si>
    <t>JP3343200006</t>
  </si>
  <si>
    <t>JP3695600001</t>
  </si>
  <si>
    <t>JP3388200002</t>
  </si>
  <si>
    <t>JP3165000005</t>
  </si>
  <si>
    <t>JP3183200009</t>
  </si>
  <si>
    <t>JP3890310000</t>
  </si>
  <si>
    <t>JP3910660004</t>
  </si>
  <si>
    <t>JP3893200000</t>
  </si>
  <si>
    <t>JP3899600005</t>
  </si>
  <si>
    <t>JP3409000001</t>
  </si>
  <si>
    <t>JP3574200006</t>
  </si>
  <si>
    <t>JP3783600004</t>
  </si>
  <si>
    <t>JP3659000008</t>
  </si>
  <si>
    <t>JP3774200004</t>
  </si>
  <si>
    <t>JP3162770006</t>
  </si>
  <si>
    <t>JP3705200008</t>
  </si>
  <si>
    <t>JP3429800000</t>
  </si>
  <si>
    <t>JP3735400008</t>
  </si>
  <si>
    <t>JP3496400007</t>
  </si>
  <si>
    <t>JP3732000009</t>
  </si>
  <si>
    <t>JP3783420007</t>
  </si>
  <si>
    <t>JP3152750000</t>
  </si>
  <si>
    <t>JP3598600009</t>
  </si>
  <si>
    <t>JP3165700000</t>
  </si>
  <si>
    <t>JP3218900003</t>
  </si>
  <si>
    <t>JP3421800008</t>
  </si>
  <si>
    <t>JP3919200000</t>
  </si>
  <si>
    <t>JP3712600000</t>
  </si>
  <si>
    <t>JP3300200007</t>
  </si>
  <si>
    <t>JP3756100008</t>
  </si>
  <si>
    <t>JP3802300008</t>
  </si>
  <si>
    <t>JP3436100006</t>
  </si>
  <si>
    <t>(*1)</t>
    <phoneticPr fontId="2"/>
  </si>
  <si>
    <t>JP3800270005</t>
  </si>
  <si>
    <t>JP3167370000</t>
  </si>
  <si>
    <t>・ NumberOfMaleDirectorsAndOtherOfficers</t>
    <phoneticPr fontId="2"/>
  </si>
  <si>
    <t>・ NumberOfFemaleDirectorsAndOtherOfficers</t>
    <phoneticPr fontId="2"/>
  </si>
  <si>
    <t>・ NumberOfMaleDirectorsAndOtherOfficersProposal</t>
    <phoneticPr fontId="2"/>
  </si>
  <si>
    <t>・ NumberOfFemaleDirectorsAndOtherOfficersProposal</t>
    <phoneticPr fontId="2"/>
  </si>
  <si>
    <t>PBR</t>
    <phoneticPr fontId="2"/>
  </si>
  <si>
    <t>ROE</t>
    <phoneticPr fontId="2"/>
  </si>
  <si>
    <t>(*2)</t>
    <phoneticPr fontId="2"/>
  </si>
  <si>
    <t>●　PBR</t>
    <phoneticPr fontId="2"/>
  </si>
  <si>
    <t>●　ROE</t>
    <phoneticPr fontId="2"/>
  </si>
  <si>
    <t>-</t>
    <phoneticPr fontId="2"/>
  </si>
  <si>
    <t>Purpose of this list</t>
    <phoneticPr fontId="2"/>
  </si>
  <si>
    <t>&lt;Action Program&gt;</t>
    <phoneticPr fontId="2"/>
  </si>
  <si>
    <t>&lt;Action Program 2024&gt;</t>
    <phoneticPr fontId="2"/>
  </si>
  <si>
    <t>Company Name</t>
    <phoneticPr fontId="2"/>
  </si>
  <si>
    <t>Basic Information</t>
    <phoneticPr fontId="2"/>
  </si>
  <si>
    <t>Market Segment</t>
    <phoneticPr fontId="2"/>
  </si>
  <si>
    <t>Prime</t>
    <phoneticPr fontId="2"/>
  </si>
  <si>
    <t>Three Committees</t>
  </si>
  <si>
    <t>Supervisory Committee</t>
  </si>
  <si>
    <t>Audit and Supervisory Board</t>
  </si>
  <si>
    <t>Real Estate</t>
  </si>
  <si>
    <t>Construction</t>
  </si>
  <si>
    <t>Services</t>
  </si>
  <si>
    <t>Foods</t>
  </si>
  <si>
    <t>Wholesale Trade</t>
  </si>
  <si>
    <t>Retail Trade</t>
  </si>
  <si>
    <t>Information &amp; Communication</t>
  </si>
  <si>
    <t>Chemicals</t>
  </si>
  <si>
    <t>Pharmaceutical</t>
  </si>
  <si>
    <t>Precision Instruments</t>
  </si>
  <si>
    <t>Oil and Coal Products</t>
  </si>
  <si>
    <t>Rubber Products</t>
  </si>
  <si>
    <t>Machinery</t>
  </si>
  <si>
    <t>Electric Appliances</t>
  </si>
  <si>
    <t>Transportation Equipment</t>
  </si>
  <si>
    <t>Other Products</t>
  </si>
  <si>
    <t>Textiles and Apparels</t>
  </si>
  <si>
    <t>Insurance</t>
  </si>
  <si>
    <t>Other Financing Business</t>
  </si>
  <si>
    <t>Land Transportation</t>
  </si>
  <si>
    <t>Air Transportation</t>
  </si>
  <si>
    <t>DAITO TRUST CONSTRUCTION CO.,LTD.</t>
  </si>
  <si>
    <t>Sumitomo Forestry Co.,Ltd.</t>
  </si>
  <si>
    <t>DAIWA HOUSE INDUSTRY CO.,LTD.</t>
  </si>
  <si>
    <t>Sekisui House,Ltd.</t>
  </si>
  <si>
    <t>Nihon M&amp;A Center Holdings Inc.</t>
  </si>
  <si>
    <t>Kotobuki Spirits Co.,Ltd.</t>
  </si>
  <si>
    <t>YAKULT HONSHA CO.,LTD.</t>
  </si>
  <si>
    <t>Kakaku.com,Inc.</t>
  </si>
  <si>
    <t>M3,Inc.</t>
  </si>
  <si>
    <t>Asahi Group Holdings,Ltd.</t>
  </si>
  <si>
    <t>Kirin Holdings Company,Limited</t>
  </si>
  <si>
    <t>Suntory Beverage &amp; Food Limited</t>
  </si>
  <si>
    <t>KIKKOMAN CORPORATION</t>
  </si>
  <si>
    <t>Ajinomoto Co.,Inc.</t>
  </si>
  <si>
    <t>NISSIN FOODS HOLDINGS CO.,LTD.</t>
  </si>
  <si>
    <t>JAPAN TOBACCO INC.</t>
  </si>
  <si>
    <t>KOBE BUSSAN CO.,LTD.</t>
  </si>
  <si>
    <t>MonotaRO Co.,Ltd.</t>
  </si>
  <si>
    <t>MatsukiyoCocokara &amp; Co.</t>
  </si>
  <si>
    <t>ZOZO,Inc.</t>
  </si>
  <si>
    <t>MACNICA HOLDINGS,INC.</t>
  </si>
  <si>
    <t>Open House Group Co.,Ltd.</t>
  </si>
  <si>
    <t>Seven &amp; i Holdings Co.,Ltd</t>
  </si>
  <si>
    <t>TIS Inc.</t>
  </si>
  <si>
    <t>NEXON Co.,Ltd.</t>
  </si>
  <si>
    <t>SHIFT Inc.</t>
  </si>
  <si>
    <t>GungHo Online Entertainment,Inc.</t>
  </si>
  <si>
    <t>GMO Payment Gateway,Inc.</t>
  </si>
  <si>
    <t>Internet Initiative Japan Inc.</t>
  </si>
  <si>
    <t>RAKUS Co.,Ltd.</t>
  </si>
  <si>
    <t>Nissan Chemical Corporation</t>
  </si>
  <si>
    <t>Shin-Etsu Chemical Co.,Ltd.</t>
  </si>
  <si>
    <t>NIPPON SANSO HOLDINGS CORPORATION</t>
  </si>
  <si>
    <t>Kyowa Kirin Co.,Ltd.</t>
  </si>
  <si>
    <t>Visional,Inc.</t>
  </si>
  <si>
    <t>Nomura Research Institute,Ltd.</t>
  </si>
  <si>
    <t>DENTSU GROUP INC.</t>
  </si>
  <si>
    <t>Kao Corporation</t>
  </si>
  <si>
    <t>Astellas Pharma Inc.</t>
  </si>
  <si>
    <t>Shionogi &amp; Co.,Ltd.</t>
  </si>
  <si>
    <t>CHUGAI PHARMACEUTICAL CO.,LTD.</t>
  </si>
  <si>
    <t>Eisai Co.,Ltd.</t>
  </si>
  <si>
    <t>ONO PHARMACEUTICAL CO.,LTD.</t>
  </si>
  <si>
    <t>TERUMO CORPORATION</t>
  </si>
  <si>
    <t>DAIICHI SANKYO COMPANY,LIMITED</t>
  </si>
  <si>
    <t>Otsuka Holdings Co.,Ltd.</t>
  </si>
  <si>
    <t>NIPPON PAINT HOLDINGS CO.,LTD.</t>
  </si>
  <si>
    <t>KANSAI PAINT CO.,LTD.</t>
  </si>
  <si>
    <t>ORIENTAL LAND CO.,LTD.</t>
  </si>
  <si>
    <t>OBIC Co.,Ltd.</t>
  </si>
  <si>
    <t>DENTSU SOKEN INC.</t>
  </si>
  <si>
    <t>FUJIFILM Holdings Corporation</t>
  </si>
  <si>
    <t>Shiseido Company,Limited</t>
  </si>
  <si>
    <t>Dexerials Corporation</t>
  </si>
  <si>
    <t>Idemitsu Kosan Co.,Ltd.</t>
  </si>
  <si>
    <t>BRIDGESTONE CORPORATION</t>
  </si>
  <si>
    <t>TechnoPro Holdings,Inc.</t>
  </si>
  <si>
    <t>Recruit Holdings Co.,Ltd.</t>
  </si>
  <si>
    <t>DISCO CORPORATION</t>
  </si>
  <si>
    <t>SMC CORPORATION</t>
  </si>
  <si>
    <t>KOMATSU LTD.</t>
  </si>
  <si>
    <t>KUBOTA CORPORATION</t>
  </si>
  <si>
    <t>DAIKIN INDUSTRIES,LTD.</t>
  </si>
  <si>
    <t>SANKYO CO.,LTD.</t>
  </si>
  <si>
    <t>MINEBEA MITSUMI Inc.</t>
  </si>
  <si>
    <t>Hitachi,Ltd.</t>
  </si>
  <si>
    <t>Mitsubishi Electric Corporation</t>
  </si>
  <si>
    <t>YASKAWA Electric Corporation</t>
  </si>
  <si>
    <t>Socionext Inc.</t>
  </si>
  <si>
    <t>BayCurrent Consulting,Inc.</t>
  </si>
  <si>
    <t>JAPAN ELEVATOR SERVICE HOLDINGS CO.,LTD.</t>
  </si>
  <si>
    <t>Makita Corporation</t>
  </si>
  <si>
    <t>NIDEC CORPORATION</t>
  </si>
  <si>
    <t>OMRON Corporation</t>
  </si>
  <si>
    <t>NEC Corporation</t>
  </si>
  <si>
    <t>Fujitsu Limited</t>
  </si>
  <si>
    <t>Renesas Electronics Corporation</t>
  </si>
  <si>
    <t>SONY GROUP CORPORATION</t>
  </si>
  <si>
    <t>TDK Corporation</t>
  </si>
  <si>
    <t>ADVANTEST CORPORATION</t>
  </si>
  <si>
    <t>KEYENCE CORPORATION</t>
  </si>
  <si>
    <t>SYSMEX CORPORATION</t>
  </si>
  <si>
    <t>DENSO CORPORATION</t>
  </si>
  <si>
    <t>Lasertec Corporation</t>
  </si>
  <si>
    <t>FANUC CORPORATION</t>
  </si>
  <si>
    <t>HAMAMATSU PHOTONICS K.K.</t>
  </si>
  <si>
    <t>SHINKO ELECTRIC INDUSTRIES CO.,LTD.</t>
  </si>
  <si>
    <t>Murata Manufacturing Co.,Ltd.</t>
  </si>
  <si>
    <t>NITTO DENKO CORPORATION</t>
  </si>
  <si>
    <t>Mitsubishi Heavy Industries,Ltd.</t>
  </si>
  <si>
    <t>Amvis Holdings,Inc.</t>
  </si>
  <si>
    <t>TOYOTA MOTOR CORPORATION</t>
  </si>
  <si>
    <t>MITSUBISHI MOTORS CORPORATION</t>
  </si>
  <si>
    <t>SUZUKI MOTOR CORPORATION</t>
  </si>
  <si>
    <t>Yamaha Motor Co.,Ltd.</t>
  </si>
  <si>
    <t>SHIMANO INC.</t>
  </si>
  <si>
    <t>Net One Systems Co.,Ltd.</t>
  </si>
  <si>
    <t>Pan Pacific International Holdings Corporation</t>
  </si>
  <si>
    <t>Shimadzu Corporation</t>
  </si>
  <si>
    <t>OLYMPUS CORPORATION</t>
  </si>
  <si>
    <t>SCREEN Holdings Co.,Ltd.</t>
  </si>
  <si>
    <t>HOYA CORPORATION</t>
  </si>
  <si>
    <t>CANON INC.</t>
  </si>
  <si>
    <t>Bandai Namco Holdings Inc.</t>
  </si>
  <si>
    <t>ASICS Corporation</t>
  </si>
  <si>
    <t>YAMAHA CORPORATION</t>
  </si>
  <si>
    <t>Nintendo Co.,Ltd.</t>
  </si>
  <si>
    <t>ITOCHU Corporation</t>
  </si>
  <si>
    <t>Marubeni Corporation</t>
  </si>
  <si>
    <t>TOYOTA TSUSHO CORPORATION</t>
  </si>
  <si>
    <t>MITSUI &amp; CO.,LTD.</t>
  </si>
  <si>
    <t>Tokyo Electron Limited</t>
  </si>
  <si>
    <t>SUMITOMO CORPORATION (SUMITOMO SHOJI KAISHA,LTD.)</t>
  </si>
  <si>
    <t>BIPROGY Inc.</t>
  </si>
  <si>
    <t>Mitsubishi Corporation</t>
  </si>
  <si>
    <t>Goldwin Inc.</t>
  </si>
  <si>
    <t>UNICHARM CORPORATION</t>
  </si>
  <si>
    <t>Sanrio Company,Ltd.</t>
  </si>
  <si>
    <t>NIPPON GAS CO.,LTD.</t>
  </si>
  <si>
    <t>AEON CO.,LTD.</t>
  </si>
  <si>
    <t>Sompo Holdings,Inc.</t>
  </si>
  <si>
    <t>Japan Exchange Group,Inc.</t>
  </si>
  <si>
    <t>MS&amp;AD Insurance Group Holdings,Inc.</t>
  </si>
  <si>
    <t>Tokio Marine Holdings,Inc.</t>
  </si>
  <si>
    <t>Mitsui Fudosan Co.,Ltd.</t>
  </si>
  <si>
    <t>Mitsubishi Estate Company,Limited</t>
  </si>
  <si>
    <t>Sumitomo Realty &amp; Development Co.,Ltd.</t>
  </si>
  <si>
    <t>TOKYU CORPORATION</t>
  </si>
  <si>
    <t>East Japan Railway Company</t>
  </si>
  <si>
    <t>West Japan Railway Company</t>
  </si>
  <si>
    <t>Hankyu Hanshin Holdings,Inc.</t>
  </si>
  <si>
    <t>SG HOLDINGS CO.,LTD.</t>
  </si>
  <si>
    <t>Japan Airlines Co.,Ltd.</t>
  </si>
  <si>
    <t>ANA HOLDINGS INC.</t>
  </si>
  <si>
    <t>NIPPON TELEGRAPH AND TELEPHONE CORPORATION</t>
  </si>
  <si>
    <t>KDDI CORPORATION</t>
  </si>
  <si>
    <t>SoftBank Corp.</t>
  </si>
  <si>
    <t>HIKARI TSUSHIN,INC.</t>
  </si>
  <si>
    <t>GMO internet group,Inc.</t>
  </si>
  <si>
    <t>M&amp;A Research Institute Holdings Inc.</t>
  </si>
  <si>
    <t>TOHO CO.,LTD</t>
  </si>
  <si>
    <t>NTT DATA GROUP CORPORATION</t>
  </si>
  <si>
    <t>CAPCOM CO.,LTD.</t>
  </si>
  <si>
    <t>SECOM CO.,LTD.</t>
  </si>
  <si>
    <t>MEITEC Group Holdings Inc.</t>
  </si>
  <si>
    <t>NSD CO.,LTD.</t>
  </si>
  <si>
    <t>KONAMI GROUP CORPORATION</t>
  </si>
  <si>
    <t>Nitori Holdings Co.,Ltd.</t>
  </si>
  <si>
    <t>FAST RETAILING CO.,LTD.</t>
  </si>
  <si>
    <t>SoftBank Group Corp.</t>
  </si>
  <si>
    <t>Status of Corporate Governance</t>
    <phoneticPr fontId="2"/>
  </si>
  <si>
    <t>Status of Board of Directors</t>
    <phoneticPr fontId="2"/>
  </si>
  <si>
    <t>Number of Directors</t>
    <phoneticPr fontId="2"/>
  </si>
  <si>
    <t>Percentage of Independent Directors on the Board of Directors</t>
    <phoneticPr fontId="2"/>
  </si>
  <si>
    <t>Status of Nominating Committee</t>
    <phoneticPr fontId="2"/>
  </si>
  <si>
    <t>Number of 
Female Officers</t>
    <phoneticPr fontId="2"/>
  </si>
  <si>
    <t>Percentage of 
Female Officers</t>
    <phoneticPr fontId="2"/>
  </si>
  <si>
    <t>Status of JPX Prime 150 Index components in light of Action Program 2024</t>
    <phoneticPr fontId="2"/>
  </si>
  <si>
    <t xml:space="preserve"> Representative Director other than Chairperson or President</t>
  </si>
  <si>
    <t>Outside Director</t>
  </si>
  <si>
    <t>Other Director</t>
  </si>
  <si>
    <t>President</t>
  </si>
  <si>
    <t>None</t>
  </si>
  <si>
    <t>Inside Director</t>
  </si>
  <si>
    <t>Other</t>
  </si>
  <si>
    <t>https://www.fsa.go.jp/en/news/2024/20240607-2.html</t>
    <phoneticPr fontId="2"/>
  </si>
  <si>
    <t>https://www.fsa.go.jp/en/news/2023/20230426.html</t>
    <phoneticPr fontId="2"/>
  </si>
  <si>
    <t>Items on this list</t>
  </si>
  <si>
    <t>The calculation and aggregation methods for each item are as follows.</t>
  </si>
  <si>
    <t>Indicators regarding profitability, market valuation, and growth</t>
    <phoneticPr fontId="2"/>
  </si>
  <si>
    <t>Status of corporate governance</t>
    <phoneticPr fontId="2"/>
  </si>
  <si>
    <t>●　Status of Board of Directors</t>
    <phoneticPr fontId="2"/>
  </si>
  <si>
    <t>●　Status of the Remuneration Committee</t>
    <phoneticPr fontId="2"/>
  </si>
  <si>
    <t>Disclaimer</t>
  </si>
  <si>
    <t>Cells with a "Percentage of Female Officers" of 30% or more are shown in green.</t>
    <phoneticPr fontId="2"/>
  </si>
  <si>
    <t>（*3）</t>
    <phoneticPr fontId="2"/>
  </si>
  <si>
    <t>（*4）</t>
    <phoneticPr fontId="2"/>
  </si>
  <si>
    <t>We collect the following detailed tag data on the number of male and female directors from the XBRL data of securities reports obtained through the EDINET API.</t>
    <phoneticPr fontId="2"/>
  </si>
  <si>
    <t>If the company has filed its securities report before the AGM, we collect the data on the number of male and female directors listed in the securities report, assuming that the proposals at the AGM were approved and passed.</t>
    <phoneticPr fontId="2"/>
  </si>
  <si>
    <t>In cases where it is not possible to confirm the most recent securities reports, such as newly listed companies or technical listings, we collect data by reviewing materials such as securities registration statements.</t>
    <phoneticPr fontId="2"/>
  </si>
  <si>
    <t>In cases where it is not possible to properly obtain data, we enter '0'.</t>
  </si>
  <si>
    <t>Yes (voluntary)</t>
  </si>
  <si>
    <t>Yes (statutory)</t>
  </si>
  <si>
    <t>No</t>
    <phoneticPr fontId="2"/>
  </si>
  <si>
    <t>●　Status of Nomination Committee</t>
    <phoneticPr fontId="2"/>
  </si>
  <si>
    <t>Scope of companies on this list</t>
    <phoneticPr fontId="2"/>
  </si>
  <si>
    <t>SecuritiesCode</t>
    <phoneticPr fontId="2"/>
  </si>
  <si>
    <t>Sector Name</t>
    <phoneticPr fontId="2"/>
  </si>
  <si>
    <t>Corporate Governance System</t>
    <phoneticPr fontId="2"/>
  </si>
  <si>
    <r>
      <rPr>
        <sz val="11"/>
        <rFont val="Meiryo UI"/>
        <family val="3"/>
        <charset val="128"/>
      </rPr>
      <t>Status of Remuneration</t>
    </r>
    <r>
      <rPr>
        <sz val="11"/>
        <color theme="1"/>
        <rFont val="Meiryo UI"/>
        <family val="3"/>
        <charset val="128"/>
      </rPr>
      <t xml:space="preserve"> Committee</t>
    </r>
    <phoneticPr fontId="2"/>
  </si>
  <si>
    <t>or damages incurred through use of the information.</t>
    <phoneticPr fontId="2"/>
  </si>
  <si>
    <r>
      <rPr>
        <sz val="11"/>
        <rFont val="Meiryo UI"/>
        <family val="3"/>
        <charset val="128"/>
      </rPr>
      <t>Attribute</t>
    </r>
    <r>
      <rPr>
        <sz val="11"/>
        <color theme="1"/>
        <rFont val="Meiryo UI"/>
        <family val="3"/>
        <charset val="128"/>
      </rPr>
      <t xml:space="preserve"> of Chair</t>
    </r>
    <phoneticPr fontId="2"/>
  </si>
  <si>
    <t xml:space="preserve">(such as the ratio of independent directors, diversity, and disclosure in English). </t>
    <phoneticPr fontId="2"/>
  </si>
  <si>
    <t xml:space="preserve">Promote dialogues between companies and investors by "visualizing" companies that willingly and actively respond to the expectations of global investors </t>
    <phoneticPr fontId="2"/>
  </si>
  <si>
    <t>A specific list that shows indicators regarding profitability, market valuation, growth, and the status of corporate governance, such as the appointment of independent directors, the attributes of chairs of boards and those of nomination and remuneration committees, and the ratio of female executives, should be published in order to "visualize" the group of companies that willingly and actively respond to the expectations of global investors, which is the initiative presented in the Action Program.</t>
    <phoneticPr fontId="2"/>
  </si>
  <si>
    <t>This list covers the constituents of the JPX Prime 150 Index (the 150 constituents on the last business day of August 2024, when the regular reconstitution was carried out), as indicated in the Action Programme 2024.</t>
    <phoneticPr fontId="2"/>
  </si>
  <si>
    <t>"Indicators regarding profitability, market valuation, and growth" and the "status of corporate governance, such as the appointment of independent directors, the attributes of chairs of boards and those of nomination and remuneration committees, and the ratio of female executives" listed in the Action Programme 2024 are published.</t>
    <phoneticPr fontId="2"/>
  </si>
  <si>
    <t>Figures are as of August 30, 2024.</t>
    <phoneticPr fontId="2"/>
  </si>
  <si>
    <t>Figures are based on the financial results for the period from June 2023 to May 2024.</t>
    <phoneticPr fontId="2"/>
  </si>
  <si>
    <t>The table shows the percentage of independent directors on the boards of directors, calculated on the basis of the number of directors and the number of independent directors reported in the Corporate Governance Reports (the "CG Reports") submitted through July 12, 2024, and the attributes of the chairpersons of the boards of directors.</t>
    <phoneticPr fontId="2"/>
  </si>
  <si>
    <t>For the percentage of independent directors, cells with a percentage above 50% are colored green and cells with a percentage above 33% and below 50% are colored yellow. For the attributes of the chairperson of the board of directors, cells are coloured green if the charirperson is an outside director.</t>
    <phoneticPr fontId="2"/>
  </si>
  <si>
    <t>In the CG report, the attribute for the "Chairperson of the Board of Directors" is selected from the following: "President",  "Chairperson (not concurrently serving as President)", "Representative Director other than Chairperson or President", "Outside Director", "Other Director", and "None".</t>
    <phoneticPr fontId="2"/>
  </si>
  <si>
    <t>The status of the nomination committee as described in the CG report is indicated as "Yes (statutory)", "Yes (voluntary)", and "No".</t>
    <phoneticPr fontId="2"/>
  </si>
  <si>
    <t>The status of the "Chair of the Nomination Committee" as described in the CG report is indicated as "Inside Director", "Outside Director", "Outside Expert", and "None", and the cell is displayed in green if the chair is an "Outside Director".</t>
    <phoneticPr fontId="2"/>
  </si>
  <si>
    <t>If the status of the establishment of the nomination committee is "No", the attribute of the "Chair of the Nomination Committee" is displayed as "-".</t>
    <phoneticPr fontId="2"/>
  </si>
  <si>
    <t>The status of the remuneration committee as described in the CG report is indicated as "Yes (statutory)", "Yes (voluntary)", and "No".</t>
    <phoneticPr fontId="2"/>
  </si>
  <si>
    <t>The status of the "Chair of the Remuneration Committee" as described in the CG report is indicated as "Inside Director", "Outside Director", "Outside Expert",  "None", and the cell is displayed in green if the chair is an "Outside Director".</t>
    <phoneticPr fontId="2"/>
  </si>
  <si>
    <t>If the status of the establishment of the remuneration committee is "No", the attribute of the "Chair of the Remuneration Committee" is displayed as "-".</t>
    <phoneticPr fontId="2"/>
  </si>
  <si>
    <t>●　Status of Female Officers</t>
    <phoneticPr fontId="2"/>
  </si>
  <si>
    <r>
      <t xml:space="preserve">The "Total Number of Officers", the "Number of Female Officers", and "Percentage of Female Officers" are calculated based on the "number of male directors" and the "number of female directors" </t>
    </r>
    <r>
      <rPr>
        <sz val="10"/>
        <rFont val="Meiryo UI"/>
        <family val="3"/>
        <charset val="128"/>
      </rPr>
      <t>(*4)</t>
    </r>
    <r>
      <rPr>
        <sz val="11"/>
        <rFont val="Meiryo UI"/>
        <family val="3"/>
        <charset val="128"/>
      </rPr>
      <t xml:space="preserve"> listed in "Directors (and other officers)" </t>
    </r>
    <r>
      <rPr>
        <sz val="10"/>
        <rFont val="Meiryo UI"/>
        <family val="3"/>
        <charset val="128"/>
      </rPr>
      <t>(*3)</t>
    </r>
    <r>
      <rPr>
        <sz val="11"/>
        <rFont val="Meiryo UI"/>
        <family val="3"/>
        <charset val="128"/>
      </rPr>
      <t xml:space="preserve"> in the "Corporate governance" section of annual securities reports disclosed through July 12, 2024.</t>
    </r>
    <phoneticPr fontId="2"/>
  </si>
  <si>
    <t>The "Directors (and other officers)" section in the annual securities report is required to include information on directors, accounting advisors, company auditors, executive officers or persons equivalent thereto, as defined in Article 21(1)(i) of the Financial Instruments and Exchange Act.  (No. 6 of the results of public comments on revisions to the "Cabinet Office Ordinance on Disclosure of Corporate Affairs" published by Financial Service Agency on October 23, 2014).</t>
    <phoneticPr fontId="2"/>
  </si>
  <si>
    <t>The purpose of this list is solely for Tokyo Stock Exchange, Inc. (TSE) and JPX Market Innovation &amp; Research, Inc. (JPXI) to provide information on listed companies and is not intended as a solicitation to invest in individual stocks.</t>
    <phoneticPr fontId="2"/>
  </si>
  <si>
    <t>While every effort has been made to ensure the accuracy of information on this list, neither TSE nor JPXI shall bear any liability for the accuracy or completeness of the information or for any costs</t>
    <phoneticPr fontId="2"/>
  </si>
  <si>
    <t>Indicators Related to Return on 
Capital, Market Valuation, Growth Potential, etc.</t>
    <phoneticPr fontId="2"/>
  </si>
  <si>
    <t>Number of Independent Directors in the Left Column</t>
    <phoneticPr fontId="2"/>
  </si>
  <si>
    <t>Attribute of Chairperson of Board of Directors</t>
    <phoneticPr fontId="2"/>
  </si>
  <si>
    <t>Present (Y/N)</t>
    <phoneticPr fontId="2"/>
  </si>
  <si>
    <t>Total Number of Officers</t>
    <phoneticPr fontId="2"/>
  </si>
  <si>
    <t>Status of Female Officers</t>
    <phoneticPr fontId="2"/>
  </si>
  <si>
    <t>*PBR is based on figures as of August 30, 2024 and ROE is based on financial results for the period from June 30, 2023 to May 31, 2024.</t>
    <phoneticPr fontId="2"/>
  </si>
  <si>
    <t>*The status of the Board of Directors, the Nomination Committee and the Remuneration Committee is based on the information in the "Corporate Governance Report" submitted through July 12, 2024.</t>
    <phoneticPr fontId="2"/>
  </si>
  <si>
    <t>*The status of female officers is based on the information in the "Directors (and other officers)" in the "Corporate governance" section of the Annual Securities Report submitted through July 12, 2024.</t>
    <phoneticPr fontId="2"/>
  </si>
  <si>
    <t>Chairperson (not concurrently serving as President)</t>
  </si>
  <si>
    <t>This list is based on the following measures announced in the “Action Program for Accelerating Corporate Governance Reform: From Form to Substance” (hereafter, “Action Program”) (*1) published on April 26, 2023 and the “Action Program for Corporate Governance Reform 2024: Principles into Practice” (hereafter, “Action Program 2024”) (*2) published on June 7, 2024  by “The Council of Experts Concerning the Follow-up of Japan's Stewardship Code and Japan's Corporate Governance Code”, which is jointly administered by the Financial Services Agency and the Tokyo Stock Exchange, Inc.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</si>
</sst>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color theme="1"/>
      <name val="Meiryo UI"/>
      <family val="3"/>
      <charset val="128"/>
    </font>
    <font>
      <sz val="11"/>
      <color theme="1"/>
      <name val="游ゴシック"/>
      <family val="3"/>
      <charset val="128"/>
      <scheme val="minor"/>
    </font>
    <font>
      <sz val="11"/>
      <name val="Meiryo UI"/>
      <family val="3"/>
      <charset val="128"/>
    </font>
    <font>
      <sz val="10"/>
      <name val="Meiryo UI"/>
      <family val="3"/>
      <charset val="128"/>
    </font>
    <font>
      <b/>
      <sz val="12"/>
      <color theme="1"/>
      <name val="Meiryo UI"/>
      <family val="3"/>
      <charset val="128"/>
    </font>
    <font>
      <sz val="10"/>
      <color theme="1"/>
      <name val="Meiryo UI"/>
      <family val="3"/>
      <charset val="128"/>
    </font>
    <font>
      <u/>
      <sz val="11"/>
      <color theme="10"/>
      <name val="游ゴシック"/>
      <family val="2"/>
      <charset val="128"/>
      <scheme val="minor"/>
    </font>
    <font>
      <u/>
      <sz val="10"/>
      <color theme="10"/>
      <name val="Meiryo UI"/>
      <family val="3"/>
      <charset val="128"/>
    </font>
    <font>
      <b/>
      <sz val="12"/>
      <name val="Meiryo UI"/>
      <family val="3"/>
      <charset val="128"/>
    </font>
    <font>
      <u/>
      <sz val="11"/>
      <color theme="1"/>
      <name val="Meiryo UI"/>
      <family val="3"/>
      <charset val="128"/>
    </font>
    <font>
      <b/>
      <u/>
      <sz val="16"/>
      <color theme="1"/>
      <name val="Meiryo UI"/>
      <family val="3"/>
      <charset val="128"/>
    </font>
    <font>
      <b/>
      <sz val="11"/>
      <color indexed="9"/>
      <name val="Calibri"/>
      <family val="2"/>
    </font>
  </fonts>
  <fills count="3">
    <fill>
      <patternFill patternType="none"/>
    </fill>
    <fill>
      <patternFill patternType="gray125"/>
    </fill>
    <fill>
      <patternFill patternType="solid">
        <fgColor rgb="FF4F81BD"/>
        <bgColor indexed="64"/>
      </patternFill>
    </fill>
  </fills>
  <borders count="3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0" fontId="3" fillId="0" borderId="0"/>
    <xf numFmtId="0" fontId="5" fillId="0" borderId="0"/>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2" borderId="0"/>
  </cellStyleXfs>
  <cellXfs count="133">
    <xf numFmtId="0" fontId="0" fillId="0" borderId="0" xfId="0">
      <alignment vertical="center"/>
    </xf>
    <xf numFmtId="0" fontId="4" fillId="0" borderId="0" xfId="0" applyFont="1">
      <alignment vertical="center"/>
    </xf>
    <xf numFmtId="11" fontId="4" fillId="0" borderId="0" xfId="0" applyNumberFormat="1" applyFont="1">
      <alignment vertical="center"/>
    </xf>
    <xf numFmtId="0" fontId="4" fillId="0" borderId="2" xfId="0" applyFont="1" applyBorder="1">
      <alignment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3" xfId="0" applyFont="1" applyBorder="1">
      <alignment vertical="center"/>
    </xf>
    <xf numFmtId="0" fontId="4" fillId="0" borderId="9" xfId="0" applyFont="1" applyBorder="1">
      <alignment vertical="center"/>
    </xf>
    <xf numFmtId="0" fontId="4" fillId="0" borderId="7" xfId="0" applyFont="1" applyBorder="1" applyAlignment="1">
      <alignment horizontal="center" vertical="center"/>
    </xf>
    <xf numFmtId="0" fontId="6" fillId="0" borderId="0" xfId="0" applyFont="1">
      <alignment vertical="center"/>
    </xf>
    <xf numFmtId="0" fontId="7" fillId="0" borderId="0" xfId="0" applyFont="1" applyAlignment="1">
      <alignment horizontal="left" vertical="center"/>
    </xf>
    <xf numFmtId="0" fontId="4" fillId="0" borderId="8"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4" fillId="0" borderId="0" xfId="0" applyFont="1" applyFill="1">
      <alignment vertical="center"/>
    </xf>
    <xf numFmtId="11" fontId="4" fillId="0" borderId="0" xfId="0" applyNumberFormat="1" applyFont="1" applyFill="1">
      <alignmen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horizontal="center" vertical="center"/>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vertical="center"/>
    </xf>
    <xf numFmtId="0" fontId="6" fillId="0" borderId="0" xfId="0" applyFont="1" applyFill="1">
      <alignment vertical="center"/>
    </xf>
    <xf numFmtId="0" fontId="12" fillId="0" borderId="0" xfId="0" applyFont="1">
      <alignment vertical="center"/>
    </xf>
    <xf numFmtId="0" fontId="4" fillId="0" borderId="17"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19" xfId="0" applyFont="1" applyBorder="1" applyAlignment="1">
      <alignment horizontal="centerContinuous" vertical="center"/>
    </xf>
    <xf numFmtId="0" fontId="4" fillId="0" borderId="20" xfId="0" applyFont="1" applyBorder="1" applyAlignment="1">
      <alignment horizontal="centerContinuous" vertical="center"/>
    </xf>
    <xf numFmtId="0" fontId="4" fillId="0" borderId="21" xfId="0" applyFont="1" applyBorder="1" applyAlignment="1">
      <alignment horizontal="centerContinuous" vertical="center"/>
    </xf>
    <xf numFmtId="0" fontId="7" fillId="0" borderId="0" xfId="0" quotePrefix="1" applyFont="1" applyAlignment="1">
      <alignment horizontal="left" vertical="center" indent="1"/>
    </xf>
    <xf numFmtId="0" fontId="13" fillId="0" borderId="0" xfId="0" applyFont="1">
      <alignment vertical="center"/>
    </xf>
    <xf numFmtId="0" fontId="4" fillId="0" borderId="24" xfId="0" applyFont="1" applyBorder="1">
      <alignment vertical="center"/>
    </xf>
    <xf numFmtId="0" fontId="4" fillId="0" borderId="25" xfId="0" applyFont="1" applyBorder="1">
      <alignment vertical="center"/>
    </xf>
    <xf numFmtId="0" fontId="9" fillId="0" borderId="26" xfId="0" applyFont="1" applyBorder="1">
      <alignment vertical="center"/>
    </xf>
    <xf numFmtId="0" fontId="4" fillId="0" borderId="0" xfId="0" applyFont="1" applyBorder="1">
      <alignment vertical="center"/>
    </xf>
    <xf numFmtId="0" fontId="4" fillId="0" borderId="27" xfId="0" applyFont="1" applyBorder="1">
      <alignment vertical="center"/>
    </xf>
    <xf numFmtId="0" fontId="6" fillId="0" borderId="26" xfId="0" applyFont="1" applyBorder="1">
      <alignment vertical="center"/>
    </xf>
    <xf numFmtId="0" fontId="4" fillId="0" borderId="26" xfId="0" applyFont="1" applyBorder="1">
      <alignment vertical="center"/>
    </xf>
    <xf numFmtId="0" fontId="9" fillId="0" borderId="28" xfId="0" applyFont="1" applyBorder="1">
      <alignment vertical="center"/>
    </xf>
    <xf numFmtId="0" fontId="11" fillId="0" borderId="29" xfId="4" applyFont="1" applyBorder="1">
      <alignment vertical="center"/>
    </xf>
    <xf numFmtId="0" fontId="9" fillId="0" borderId="29" xfId="0" applyFont="1" applyBorder="1">
      <alignment vertical="center"/>
    </xf>
    <xf numFmtId="0" fontId="4" fillId="0" borderId="29" xfId="0" applyFont="1" applyBorder="1">
      <alignment vertical="center"/>
    </xf>
    <xf numFmtId="0" fontId="4" fillId="0" borderId="30" xfId="0" applyFont="1" applyBorder="1">
      <alignment vertical="center"/>
    </xf>
    <xf numFmtId="0" fontId="14" fillId="0" borderId="0" xfId="0" applyFont="1">
      <alignment vertical="center"/>
    </xf>
    <xf numFmtId="0" fontId="6" fillId="0" borderId="23" xfId="0" applyFont="1" applyBorder="1">
      <alignment vertical="center"/>
    </xf>
    <xf numFmtId="0" fontId="4" fillId="0" borderId="3" xfId="0" applyFont="1" applyBorder="1" applyAlignment="1">
      <alignment horizontal="centerContinuous" vertical="center"/>
    </xf>
    <xf numFmtId="0" fontId="4" fillId="0" borderId="4" xfId="0" applyFont="1" applyBorder="1" applyAlignment="1">
      <alignment horizontal="centerContinuous" vertical="center"/>
    </xf>
    <xf numFmtId="0" fontId="4" fillId="0" borderId="5" xfId="0" applyFont="1" applyBorder="1" applyAlignment="1">
      <alignment horizontal="centerContinuous"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4" fillId="0" borderId="9" xfId="1" applyNumberFormat="1" applyFont="1" applyBorder="1" applyAlignment="1">
      <alignment horizontal="center" vertical="center"/>
    </xf>
    <xf numFmtId="176" fontId="4" fillId="0" borderId="2" xfId="1" applyNumberFormat="1" applyFont="1" applyBorder="1" applyAlignment="1">
      <alignment horizontal="center" vertical="center"/>
    </xf>
    <xf numFmtId="0" fontId="4" fillId="0" borderId="6" xfId="1" applyNumberFormat="1" applyFont="1" applyBorder="1" applyAlignment="1">
      <alignment horizontal="center" vertical="center"/>
    </xf>
    <xf numFmtId="176" fontId="4" fillId="0" borderId="7" xfId="1" applyNumberFormat="1" applyFont="1" applyBorder="1" applyAlignment="1">
      <alignment horizontal="center" vertical="center"/>
    </xf>
    <xf numFmtId="0" fontId="4" fillId="0" borderId="33" xfId="1" applyNumberFormat="1" applyFont="1" applyBorder="1" applyAlignment="1">
      <alignment horizontal="center" vertical="center"/>
    </xf>
    <xf numFmtId="0" fontId="4" fillId="0" borderId="34" xfId="1" applyNumberFormat="1" applyFont="1" applyBorder="1" applyAlignment="1">
      <alignment horizontal="center" vertical="center"/>
    </xf>
    <xf numFmtId="176" fontId="4" fillId="0" borderId="34" xfId="1" applyNumberFormat="1" applyFont="1" applyBorder="1" applyAlignment="1">
      <alignment horizontal="center" vertical="center"/>
    </xf>
    <xf numFmtId="0" fontId="4" fillId="0" borderId="35" xfId="0" applyFont="1" applyBorder="1" applyAlignment="1">
      <alignment horizontal="center" vertical="center"/>
    </xf>
    <xf numFmtId="0" fontId="4" fillId="0" borderId="3" xfId="0" applyFont="1" applyBorder="1" applyAlignment="1">
      <alignment horizontal="centerContinuous" vertical="center" wrapText="1"/>
    </xf>
    <xf numFmtId="0" fontId="4" fillId="0" borderId="6" xfId="0" applyFont="1" applyBorder="1" applyAlignment="1">
      <alignment horizontal="center" vertical="center" wrapText="1"/>
    </xf>
    <xf numFmtId="0" fontId="4" fillId="0" borderId="10" xfId="0" quotePrefix="1"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xf>
    <xf numFmtId="0" fontId="4" fillId="0" borderId="9" xfId="0" quotePrefix="1" applyFont="1" applyBorder="1" applyAlignment="1">
      <alignment horizontal="center" vertical="center"/>
    </xf>
    <xf numFmtId="0" fontId="4" fillId="0" borderId="5" xfId="0" applyFont="1" applyBorder="1" applyAlignment="1">
      <alignment horizontal="centerContinuous" vertical="center"/>
    </xf>
    <xf numFmtId="176" fontId="4" fillId="0" borderId="5" xfId="1" applyNumberFormat="1" applyFont="1" applyBorder="1" applyAlignment="1">
      <alignment horizontal="center" vertical="center"/>
    </xf>
    <xf numFmtId="176" fontId="4" fillId="0" borderId="10" xfId="1" applyNumberFormat="1" applyFont="1" applyBorder="1" applyAlignment="1">
      <alignment horizontal="center" vertical="center"/>
    </xf>
    <xf numFmtId="176" fontId="4" fillId="0" borderId="8" xfId="1" applyNumberFormat="1" applyFont="1" applyBorder="1" applyAlignment="1">
      <alignment horizontal="center" vertical="center"/>
    </xf>
    <xf numFmtId="0" fontId="4" fillId="0" borderId="36" xfId="0" applyFont="1" applyBorder="1">
      <alignment vertical="center"/>
    </xf>
    <xf numFmtId="0" fontId="4" fillId="0" borderId="37" xfId="0" applyFont="1" applyBorder="1">
      <alignment vertical="center"/>
    </xf>
    <xf numFmtId="0" fontId="4" fillId="0" borderId="36" xfId="1" applyNumberFormat="1" applyFont="1" applyBorder="1" applyAlignment="1">
      <alignment horizontal="center" vertical="center"/>
    </xf>
    <xf numFmtId="0" fontId="4" fillId="0" borderId="37" xfId="1" applyNumberFormat="1" applyFont="1" applyBorder="1" applyAlignment="1">
      <alignment horizontal="center" vertical="center"/>
    </xf>
    <xf numFmtId="176" fontId="4" fillId="0" borderId="37" xfId="1" applyNumberFormat="1"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176" fontId="4" fillId="0" borderId="38" xfId="1" applyNumberFormat="1" applyFont="1" applyBorder="1" applyAlignment="1">
      <alignment horizontal="center" vertical="center"/>
    </xf>
    <xf numFmtId="0" fontId="4" fillId="0" borderId="38" xfId="0" quotePrefix="1" applyFont="1" applyBorder="1" applyAlignment="1">
      <alignment horizontal="center" vertical="center"/>
    </xf>
    <xf numFmtId="0" fontId="4" fillId="0" borderId="36" xfId="0" quotePrefix="1" applyFont="1" applyBorder="1" applyAlignment="1">
      <alignment horizontal="center" vertical="center"/>
    </xf>
    <xf numFmtId="0" fontId="4" fillId="0" borderId="11" xfId="0" applyFont="1" applyBorder="1">
      <alignment vertical="center"/>
    </xf>
    <xf numFmtId="0" fontId="4" fillId="0" borderId="1" xfId="0" applyFont="1" applyBorder="1">
      <alignment vertical="center"/>
    </xf>
    <xf numFmtId="0" fontId="4" fillId="0" borderId="23" xfId="0" applyFont="1" applyBorder="1">
      <alignment vertical="center"/>
    </xf>
    <xf numFmtId="0" fontId="4" fillId="0" borderId="12" xfId="0" applyFont="1" applyBorder="1">
      <alignment vertical="center"/>
    </xf>
    <xf numFmtId="177" fontId="4" fillId="0" borderId="5" xfId="5" applyNumberFormat="1" applyFont="1" applyBorder="1">
      <alignment vertical="center"/>
    </xf>
    <xf numFmtId="177" fontId="4" fillId="0" borderId="10" xfId="5" applyNumberFormat="1" applyFont="1" applyFill="1" applyBorder="1">
      <alignment vertical="center"/>
    </xf>
    <xf numFmtId="177" fontId="4" fillId="0" borderId="8" xfId="5" applyNumberFormat="1" applyFont="1" applyFill="1" applyBorder="1">
      <alignment vertical="center"/>
    </xf>
    <xf numFmtId="11" fontId="6" fillId="0" borderId="0" xfId="0" applyNumberFormat="1" applyFont="1">
      <alignment vertical="center"/>
    </xf>
    <xf numFmtId="177" fontId="4" fillId="0" borderId="9" xfId="5" applyNumberFormat="1" applyFont="1" applyFill="1" applyBorder="1">
      <alignment vertical="center"/>
    </xf>
    <xf numFmtId="177" fontId="4" fillId="0" borderId="22" xfId="5" applyNumberFormat="1" applyFont="1" applyFill="1" applyBorder="1">
      <alignment vertical="center"/>
    </xf>
    <xf numFmtId="0" fontId="11" fillId="0" borderId="0" xfId="4" applyFont="1">
      <alignment vertical="center"/>
    </xf>
    <xf numFmtId="0" fontId="4" fillId="0" borderId="16" xfId="0" applyFont="1" applyBorder="1" applyAlignment="1">
      <alignment horizontal="centerContinuous" vertical="center"/>
    </xf>
    <xf numFmtId="0" fontId="4" fillId="0" borderId="5" xfId="0" applyFont="1" applyBorder="1" applyAlignment="1">
      <alignment horizontal="center" vertical="center" wrapText="1"/>
    </xf>
    <xf numFmtId="0" fontId="4" fillId="0" borderId="0" xfId="0" applyFont="1" applyAlignment="1">
      <alignment vertical="center" wrapText="1"/>
    </xf>
    <xf numFmtId="0" fontId="4" fillId="0" borderId="2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8" xfId="0" applyFont="1" applyBorder="1" applyAlignment="1">
      <alignment horizontal="center" vertical="center" wrapText="1"/>
    </xf>
    <xf numFmtId="11" fontId="4" fillId="0" borderId="0" xfId="0" applyNumberFormat="1" applyFont="1" applyAlignment="1">
      <alignment vertical="center" wrapText="1"/>
    </xf>
    <xf numFmtId="0" fontId="7" fillId="0" borderId="0" xfId="0" applyFont="1" applyAlignment="1">
      <alignment vertical="top"/>
    </xf>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Continuous" vertical="center"/>
    </xf>
    <xf numFmtId="0" fontId="6" fillId="0" borderId="0" xfId="0" applyFont="1" applyAlignment="1">
      <alignment vertical="center" wrapText="1"/>
    </xf>
    <xf numFmtId="0" fontId="6" fillId="0" borderId="26" xfId="0" applyFont="1" applyBorder="1" applyAlignment="1">
      <alignment vertical="center" wrapText="1"/>
    </xf>
    <xf numFmtId="0" fontId="6" fillId="0" borderId="0" xfId="0" applyFont="1" applyBorder="1" applyAlignment="1">
      <alignment vertical="center" wrapText="1"/>
    </xf>
    <xf numFmtId="0" fontId="6" fillId="0" borderId="27" xfId="0" applyFont="1" applyBorder="1" applyAlignment="1">
      <alignment vertical="center" wrapText="1"/>
    </xf>
    <xf numFmtId="0" fontId="7" fillId="0" borderId="0" xfId="0" applyFont="1" applyAlignment="1">
      <alignment vertical="center" wrapText="1"/>
    </xf>
    <xf numFmtId="0" fontId="6" fillId="0" borderId="0" xfId="0" applyFont="1" applyAlignment="1">
      <alignment horizontal="left" vertical="center"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37" xfId="0" applyFont="1" applyBorder="1" applyAlignment="1">
      <alignment horizontal="center" vertical="center"/>
    </xf>
    <xf numFmtId="0" fontId="4" fillId="0" borderId="14" xfId="0" applyFont="1" applyBorder="1" applyAlignment="1">
      <alignment horizontal="center" vertical="center"/>
    </xf>
    <xf numFmtId="0" fontId="4" fillId="0" borderId="37"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4" xfId="0" applyFont="1" applyBorder="1" applyAlignment="1">
      <alignment horizontal="center" vertical="center" wrapText="1"/>
    </xf>
  </cellXfs>
  <cellStyles count="7">
    <cellStyle name="blp_column_header" xfId="6" xr:uid="{11F09B82-FDF4-443C-9EE8-5AE44F36BEBD}"/>
    <cellStyle name="パーセント" xfId="1" builtinId="5"/>
    <cellStyle name="ハイパーリンク" xfId="4" builtinId="8"/>
    <cellStyle name="桁区切り" xfId="5" builtinId="6"/>
    <cellStyle name="標準" xfId="0" builtinId="0"/>
    <cellStyle name="標準 2" xfId="3" xr:uid="{00000000-0005-0000-0000-000003000000}"/>
    <cellStyle name="標準 3" xfId="2" xr:uid="{00000000-0005-0000-0000-00000400000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go.jp/en/news/2023/20230426.html" TargetMode="External"/><Relationship Id="rId1" Type="http://schemas.openxmlformats.org/officeDocument/2006/relationships/hyperlink" Target="https://www.fsa.go.jp/en/news/2024/20240607-2.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Z61"/>
  <sheetViews>
    <sheetView showGridLines="0" tabSelected="1" zoomScaleNormal="100" zoomScaleSheetLayoutView="85" workbookViewId="0"/>
  </sheetViews>
  <sheetFormatPr defaultColWidth="9" defaultRowHeight="15.75" x14ac:dyDescent="0.4"/>
  <cols>
    <col min="1" max="2" width="2.625" style="1" customWidth="1"/>
    <col min="3" max="3" width="4.625" style="1" customWidth="1"/>
    <col min="4" max="4" width="5.75" style="1" customWidth="1"/>
    <col min="5" max="16384" width="9" style="1"/>
  </cols>
  <sheetData>
    <row r="2" spans="2:24" ht="16.5" x14ac:dyDescent="0.4">
      <c r="B2" s="14" t="s">
        <v>162</v>
      </c>
    </row>
    <row r="3" spans="2:24" ht="27" customHeight="1" x14ac:dyDescent="0.4">
      <c r="C3" s="111" t="s">
        <v>416</v>
      </c>
      <c r="D3" s="111"/>
      <c r="E3" s="111"/>
      <c r="F3" s="111"/>
      <c r="G3" s="111"/>
      <c r="H3" s="111"/>
      <c r="I3" s="111"/>
      <c r="J3" s="111"/>
      <c r="K3" s="111"/>
      <c r="L3" s="111"/>
      <c r="M3" s="111"/>
      <c r="N3" s="111"/>
      <c r="O3" s="111"/>
      <c r="P3" s="111"/>
      <c r="Q3" s="111"/>
      <c r="R3" s="111"/>
      <c r="S3" s="111"/>
      <c r="T3" s="111"/>
      <c r="U3" s="111"/>
      <c r="V3" s="111"/>
      <c r="W3" s="111"/>
      <c r="X3" s="111"/>
    </row>
    <row r="4" spans="2:24" ht="27" customHeight="1" x14ac:dyDescent="0.4">
      <c r="C4" s="111"/>
      <c r="D4" s="111"/>
      <c r="E4" s="111"/>
      <c r="F4" s="111"/>
      <c r="G4" s="111"/>
      <c r="H4" s="111"/>
      <c r="I4" s="111"/>
      <c r="J4" s="111"/>
      <c r="K4" s="111"/>
      <c r="L4" s="111"/>
      <c r="M4" s="111"/>
      <c r="N4" s="111"/>
      <c r="O4" s="111"/>
      <c r="P4" s="111"/>
      <c r="Q4" s="111"/>
      <c r="R4" s="111"/>
      <c r="S4" s="111"/>
      <c r="T4" s="111"/>
      <c r="U4" s="111"/>
      <c r="V4" s="111"/>
      <c r="W4" s="111"/>
      <c r="X4" s="111"/>
    </row>
    <row r="5" spans="2:24" x14ac:dyDescent="0.4">
      <c r="C5" s="11"/>
    </row>
    <row r="6" spans="2:24" x14ac:dyDescent="0.4">
      <c r="C6" s="49" t="s">
        <v>163</v>
      </c>
      <c r="D6" s="36"/>
      <c r="E6" s="36"/>
      <c r="F6" s="36"/>
      <c r="G6" s="36"/>
      <c r="H6" s="36"/>
      <c r="I6" s="36"/>
      <c r="J6" s="36"/>
      <c r="K6" s="36"/>
      <c r="L6" s="36"/>
      <c r="M6" s="36"/>
      <c r="N6" s="36"/>
      <c r="O6" s="36"/>
      <c r="P6" s="36"/>
      <c r="Q6" s="36"/>
      <c r="R6" s="36"/>
      <c r="S6" s="36"/>
      <c r="T6" s="36"/>
      <c r="U6" s="36"/>
      <c r="V6" s="37"/>
    </row>
    <row r="7" spans="2:24" x14ac:dyDescent="0.4">
      <c r="C7" s="41" t="s">
        <v>386</v>
      </c>
      <c r="D7" s="39"/>
      <c r="E7" s="39"/>
      <c r="F7" s="39"/>
      <c r="G7" s="39"/>
      <c r="H7" s="39"/>
      <c r="I7" s="39"/>
      <c r="J7" s="39"/>
      <c r="K7" s="39"/>
      <c r="L7" s="39"/>
      <c r="M7" s="39"/>
      <c r="N7" s="39"/>
      <c r="O7" s="39"/>
      <c r="P7" s="39"/>
      <c r="Q7" s="39"/>
      <c r="R7" s="39"/>
      <c r="S7" s="39"/>
      <c r="T7" s="39"/>
      <c r="U7" s="39"/>
      <c r="V7" s="40"/>
    </row>
    <row r="8" spans="2:24" x14ac:dyDescent="0.4">
      <c r="C8" s="42" t="s">
        <v>385</v>
      </c>
      <c r="D8" s="39"/>
      <c r="E8" s="39"/>
      <c r="F8" s="39"/>
      <c r="G8" s="39"/>
      <c r="H8" s="39"/>
      <c r="I8" s="39"/>
      <c r="J8" s="39"/>
      <c r="K8" s="39"/>
      <c r="L8" s="39"/>
      <c r="M8" s="39"/>
      <c r="N8" s="39"/>
      <c r="O8" s="39"/>
      <c r="P8" s="39"/>
      <c r="Q8" s="39"/>
      <c r="R8" s="39"/>
      <c r="S8" s="39"/>
      <c r="T8" s="39"/>
      <c r="U8" s="39"/>
      <c r="V8" s="40"/>
    </row>
    <row r="9" spans="2:24" x14ac:dyDescent="0.4">
      <c r="C9" s="38" t="s">
        <v>149</v>
      </c>
      <c r="D9" s="94" t="s">
        <v>359</v>
      </c>
      <c r="E9" s="39"/>
      <c r="F9" s="39"/>
      <c r="G9" s="39"/>
      <c r="H9" s="39"/>
      <c r="I9" s="39"/>
      <c r="J9" s="39"/>
      <c r="K9" s="39"/>
      <c r="L9" s="39"/>
      <c r="M9" s="39"/>
      <c r="N9" s="39"/>
      <c r="O9" s="39"/>
      <c r="P9" s="39"/>
      <c r="Q9" s="39"/>
      <c r="R9" s="39"/>
      <c r="S9" s="39"/>
      <c r="T9" s="39"/>
      <c r="U9" s="39"/>
      <c r="V9" s="40"/>
    </row>
    <row r="10" spans="2:24" x14ac:dyDescent="0.4">
      <c r="C10" s="41"/>
      <c r="D10" s="39"/>
      <c r="E10" s="39"/>
      <c r="F10" s="39"/>
      <c r="G10" s="39"/>
      <c r="H10" s="39"/>
      <c r="I10" s="39"/>
      <c r="J10" s="39"/>
      <c r="K10" s="39"/>
      <c r="L10" s="39"/>
      <c r="M10" s="39"/>
      <c r="N10" s="39"/>
      <c r="O10" s="39"/>
      <c r="P10" s="39"/>
      <c r="Q10" s="39"/>
      <c r="R10" s="39"/>
      <c r="S10" s="39"/>
      <c r="T10" s="39"/>
      <c r="U10" s="39"/>
      <c r="V10" s="40"/>
    </row>
    <row r="11" spans="2:24" x14ac:dyDescent="0.4">
      <c r="C11" s="41" t="s">
        <v>164</v>
      </c>
      <c r="D11" s="39"/>
      <c r="E11" s="39"/>
      <c r="F11" s="39"/>
      <c r="G11" s="39"/>
      <c r="H11" s="39"/>
      <c r="I11" s="39"/>
      <c r="J11" s="39"/>
      <c r="K11" s="39"/>
      <c r="L11" s="39"/>
      <c r="M11" s="39"/>
      <c r="N11" s="39"/>
      <c r="O11" s="39"/>
      <c r="P11" s="39"/>
      <c r="Q11" s="39"/>
      <c r="R11" s="39"/>
      <c r="S11" s="39"/>
      <c r="T11" s="39"/>
      <c r="U11" s="39"/>
      <c r="V11" s="40"/>
    </row>
    <row r="12" spans="2:24" ht="54" customHeight="1" x14ac:dyDescent="0.4">
      <c r="C12" s="112" t="s">
        <v>387</v>
      </c>
      <c r="D12" s="113"/>
      <c r="E12" s="113"/>
      <c r="F12" s="113"/>
      <c r="G12" s="113"/>
      <c r="H12" s="113"/>
      <c r="I12" s="113"/>
      <c r="J12" s="113"/>
      <c r="K12" s="113"/>
      <c r="L12" s="113"/>
      <c r="M12" s="113"/>
      <c r="N12" s="113"/>
      <c r="O12" s="113"/>
      <c r="P12" s="113"/>
      <c r="Q12" s="113"/>
      <c r="R12" s="113"/>
      <c r="S12" s="113"/>
      <c r="T12" s="113"/>
      <c r="U12" s="113"/>
      <c r="V12" s="114"/>
    </row>
    <row r="13" spans="2:24" x14ac:dyDescent="0.4">
      <c r="B13" s="15"/>
      <c r="C13" s="43" t="s">
        <v>158</v>
      </c>
      <c r="D13" s="44" t="s">
        <v>358</v>
      </c>
      <c r="E13" s="45"/>
      <c r="F13" s="45"/>
      <c r="G13" s="45"/>
      <c r="H13" s="45"/>
      <c r="I13" s="46"/>
      <c r="J13" s="46"/>
      <c r="K13" s="46"/>
      <c r="L13" s="46"/>
      <c r="M13" s="46"/>
      <c r="N13" s="46"/>
      <c r="O13" s="46"/>
      <c r="P13" s="46"/>
      <c r="Q13" s="46"/>
      <c r="R13" s="46"/>
      <c r="S13" s="46"/>
      <c r="T13" s="46"/>
      <c r="U13" s="46"/>
      <c r="V13" s="47"/>
    </row>
    <row r="16" spans="2:24" ht="16.5" x14ac:dyDescent="0.4">
      <c r="B16" s="14" t="s">
        <v>378</v>
      </c>
    </row>
    <row r="17" spans="2:24" ht="33" customHeight="1" x14ac:dyDescent="0.4">
      <c r="B17" s="14"/>
      <c r="C17" s="111" t="s">
        <v>388</v>
      </c>
      <c r="D17" s="111"/>
      <c r="E17" s="111"/>
      <c r="F17" s="111"/>
      <c r="G17" s="111"/>
      <c r="H17" s="111"/>
      <c r="I17" s="111"/>
      <c r="J17" s="111"/>
      <c r="K17" s="111"/>
      <c r="L17" s="111"/>
      <c r="M17" s="111"/>
      <c r="N17" s="111"/>
      <c r="O17" s="111"/>
      <c r="P17" s="111"/>
      <c r="Q17" s="111"/>
      <c r="R17" s="111"/>
      <c r="S17" s="111"/>
      <c r="T17" s="111"/>
      <c r="U17" s="111"/>
      <c r="V17" s="111"/>
      <c r="W17" s="111"/>
      <c r="X17" s="111"/>
    </row>
    <row r="18" spans="2:24" ht="16.5" x14ac:dyDescent="0.4">
      <c r="B18" s="14"/>
    </row>
    <row r="19" spans="2:24" x14ac:dyDescent="0.4">
      <c r="D19" s="15"/>
    </row>
    <row r="20" spans="2:24" ht="16.5" x14ac:dyDescent="0.4">
      <c r="B20" s="14" t="s">
        <v>360</v>
      </c>
      <c r="D20" s="15"/>
    </row>
    <row r="21" spans="2:24" s="105" customFormat="1" ht="33" customHeight="1" x14ac:dyDescent="0.4">
      <c r="B21" s="104"/>
      <c r="C21" s="116" t="s">
        <v>389</v>
      </c>
      <c r="D21" s="116"/>
      <c r="E21" s="116"/>
      <c r="F21" s="116"/>
      <c r="G21" s="116"/>
      <c r="H21" s="116"/>
      <c r="I21" s="116"/>
      <c r="J21" s="116"/>
      <c r="K21" s="116"/>
      <c r="L21" s="116"/>
      <c r="M21" s="116"/>
      <c r="N21" s="116"/>
      <c r="O21" s="116"/>
      <c r="P21" s="116"/>
      <c r="Q21" s="116"/>
      <c r="R21" s="116"/>
      <c r="S21" s="116"/>
      <c r="T21" s="116"/>
      <c r="U21" s="116"/>
      <c r="V21" s="116"/>
      <c r="W21" s="116"/>
      <c r="X21" s="116"/>
    </row>
    <row r="22" spans="2:24" ht="16.5" x14ac:dyDescent="0.4">
      <c r="B22" s="14"/>
      <c r="C22" s="1" t="s">
        <v>361</v>
      </c>
      <c r="D22" s="15"/>
    </row>
    <row r="23" spans="2:24" x14ac:dyDescent="0.4">
      <c r="D23" s="15"/>
    </row>
    <row r="24" spans="2:24" x14ac:dyDescent="0.4">
      <c r="D24" s="15"/>
    </row>
    <row r="25" spans="2:24" x14ac:dyDescent="0.4">
      <c r="C25" s="35" t="s">
        <v>362</v>
      </c>
      <c r="D25" s="15"/>
    </row>
    <row r="26" spans="2:24" x14ac:dyDescent="0.4">
      <c r="C26" s="1" t="s">
        <v>159</v>
      </c>
      <c r="D26" s="15"/>
    </row>
    <row r="27" spans="2:24" x14ac:dyDescent="0.4">
      <c r="D27" s="11" t="s">
        <v>390</v>
      </c>
    </row>
    <row r="28" spans="2:24" x14ac:dyDescent="0.4">
      <c r="C28" s="1" t="s">
        <v>160</v>
      </c>
      <c r="D28" s="15"/>
    </row>
    <row r="29" spans="2:24" x14ac:dyDescent="0.4">
      <c r="D29" s="11" t="s">
        <v>391</v>
      </c>
    </row>
    <row r="30" spans="2:24" x14ac:dyDescent="0.4">
      <c r="D30" s="15"/>
    </row>
    <row r="31" spans="2:24" x14ac:dyDescent="0.4">
      <c r="C31" s="35" t="s">
        <v>363</v>
      </c>
      <c r="D31" s="15"/>
    </row>
    <row r="32" spans="2:24" x14ac:dyDescent="0.4">
      <c r="C32" s="1" t="s">
        <v>364</v>
      </c>
    </row>
    <row r="33" spans="3:26" ht="33" customHeight="1" x14ac:dyDescent="0.4">
      <c r="C33" s="11"/>
      <c r="D33" s="111" t="s">
        <v>392</v>
      </c>
      <c r="E33" s="111"/>
      <c r="F33" s="111"/>
      <c r="G33" s="111"/>
      <c r="H33" s="111"/>
      <c r="I33" s="111"/>
      <c r="J33" s="111"/>
      <c r="K33" s="111"/>
      <c r="L33" s="111"/>
      <c r="M33" s="111"/>
      <c r="N33" s="111"/>
      <c r="O33" s="111"/>
      <c r="P33" s="111"/>
      <c r="Q33" s="111"/>
      <c r="R33" s="111"/>
      <c r="S33" s="111"/>
      <c r="T33" s="111"/>
      <c r="U33" s="111"/>
      <c r="V33" s="111"/>
      <c r="W33" s="111"/>
      <c r="X33" s="111"/>
      <c r="Y33" s="11"/>
      <c r="Z33" s="11"/>
    </row>
    <row r="34" spans="3:26" ht="33" customHeight="1" x14ac:dyDescent="0.4">
      <c r="C34" s="11"/>
      <c r="D34" s="111" t="s">
        <v>393</v>
      </c>
      <c r="E34" s="111"/>
      <c r="F34" s="111"/>
      <c r="G34" s="111"/>
      <c r="H34" s="111"/>
      <c r="I34" s="111"/>
      <c r="J34" s="111"/>
      <c r="K34" s="111"/>
      <c r="L34" s="111"/>
      <c r="M34" s="111"/>
      <c r="N34" s="111"/>
      <c r="O34" s="111"/>
      <c r="P34" s="111"/>
      <c r="Q34" s="111"/>
      <c r="R34" s="111"/>
      <c r="S34" s="111"/>
      <c r="T34" s="111"/>
      <c r="U34" s="111"/>
      <c r="V34" s="111"/>
      <c r="W34" s="111"/>
      <c r="X34" s="111"/>
      <c r="Y34" s="11"/>
      <c r="Z34" s="11"/>
    </row>
    <row r="35" spans="3:26" ht="33" customHeight="1" x14ac:dyDescent="0.4">
      <c r="C35" s="11"/>
      <c r="D35" s="111" t="s">
        <v>394</v>
      </c>
      <c r="E35" s="111"/>
      <c r="F35" s="111"/>
      <c r="G35" s="111"/>
      <c r="H35" s="111"/>
      <c r="I35" s="111"/>
      <c r="J35" s="111"/>
      <c r="K35" s="111"/>
      <c r="L35" s="111"/>
      <c r="M35" s="111"/>
      <c r="N35" s="111"/>
      <c r="O35" s="111"/>
      <c r="P35" s="111"/>
      <c r="Q35" s="111"/>
      <c r="R35" s="111"/>
      <c r="S35" s="111"/>
      <c r="T35" s="111"/>
      <c r="U35" s="111"/>
      <c r="V35" s="111"/>
      <c r="W35" s="111"/>
      <c r="X35" s="111"/>
      <c r="Y35" s="11"/>
      <c r="Z35" s="11"/>
    </row>
    <row r="36" spans="3:26" x14ac:dyDescent="0.4">
      <c r="C36" s="11" t="s">
        <v>377</v>
      </c>
      <c r="D36" s="11"/>
      <c r="E36" s="11"/>
      <c r="F36" s="11"/>
      <c r="G36" s="11"/>
      <c r="H36" s="11"/>
      <c r="I36" s="11"/>
      <c r="J36" s="11"/>
      <c r="K36" s="11"/>
      <c r="L36" s="11"/>
      <c r="M36" s="11"/>
      <c r="N36" s="11"/>
      <c r="O36" s="11"/>
      <c r="P36" s="11"/>
      <c r="Q36" s="11"/>
      <c r="R36" s="11"/>
      <c r="S36" s="11"/>
      <c r="T36" s="11"/>
      <c r="U36" s="11"/>
      <c r="V36" s="11"/>
      <c r="W36" s="11"/>
      <c r="X36" s="11"/>
      <c r="Y36" s="11"/>
      <c r="Z36" s="11"/>
    </row>
    <row r="37" spans="3:26" x14ac:dyDescent="0.4">
      <c r="C37" s="11"/>
      <c r="D37" s="11" t="s">
        <v>395</v>
      </c>
      <c r="E37" s="11"/>
      <c r="F37" s="11"/>
      <c r="G37" s="11"/>
      <c r="H37" s="11"/>
      <c r="I37" s="11"/>
      <c r="J37" s="11"/>
      <c r="K37" s="11"/>
      <c r="L37" s="11"/>
      <c r="M37" s="11"/>
      <c r="N37" s="11"/>
      <c r="O37" s="11"/>
      <c r="P37" s="11"/>
      <c r="Q37" s="11"/>
      <c r="R37" s="11"/>
      <c r="S37" s="11"/>
      <c r="T37" s="11"/>
      <c r="U37" s="11"/>
      <c r="V37" s="11"/>
      <c r="W37" s="11"/>
      <c r="X37" s="11"/>
      <c r="Y37" s="11"/>
      <c r="Z37" s="11"/>
    </row>
    <row r="38" spans="3:26" ht="33" customHeight="1" x14ac:dyDescent="0.4">
      <c r="C38" s="11"/>
      <c r="D38" s="111" t="s">
        <v>396</v>
      </c>
      <c r="E38" s="111"/>
      <c r="F38" s="111"/>
      <c r="G38" s="111"/>
      <c r="H38" s="111"/>
      <c r="I38" s="111"/>
      <c r="J38" s="111"/>
      <c r="K38" s="111"/>
      <c r="L38" s="111"/>
      <c r="M38" s="111"/>
      <c r="N38" s="111"/>
      <c r="O38" s="111"/>
      <c r="P38" s="111"/>
      <c r="Q38" s="111"/>
      <c r="R38" s="111"/>
      <c r="S38" s="111"/>
      <c r="T38" s="111"/>
      <c r="U38" s="111"/>
      <c r="V38" s="111"/>
      <c r="W38" s="111"/>
      <c r="X38" s="111"/>
      <c r="Y38" s="11"/>
      <c r="Z38" s="11"/>
    </row>
    <row r="39" spans="3:26" x14ac:dyDescent="0.4">
      <c r="C39" s="11"/>
      <c r="D39" s="11" t="s">
        <v>397</v>
      </c>
      <c r="E39" s="11"/>
      <c r="F39" s="11"/>
      <c r="G39" s="11"/>
      <c r="H39" s="11"/>
      <c r="I39" s="11"/>
      <c r="J39" s="11"/>
      <c r="K39" s="11"/>
      <c r="L39" s="11"/>
      <c r="M39" s="11"/>
      <c r="N39" s="11"/>
      <c r="O39" s="11"/>
      <c r="P39" s="11"/>
      <c r="Q39" s="11"/>
      <c r="R39" s="11"/>
      <c r="S39" s="11"/>
      <c r="T39" s="11"/>
      <c r="U39" s="11"/>
      <c r="V39" s="11"/>
      <c r="W39" s="11"/>
      <c r="X39" s="11"/>
      <c r="Y39" s="11"/>
      <c r="Z39" s="11"/>
    </row>
    <row r="40" spans="3:26" x14ac:dyDescent="0.4">
      <c r="C40" s="11" t="s">
        <v>365</v>
      </c>
      <c r="D40" s="11"/>
      <c r="E40" s="11"/>
      <c r="F40" s="11"/>
      <c r="G40" s="11"/>
      <c r="H40" s="11"/>
      <c r="I40" s="11"/>
      <c r="J40" s="11"/>
      <c r="K40" s="11"/>
      <c r="L40" s="11"/>
      <c r="M40" s="11"/>
      <c r="N40" s="11"/>
      <c r="O40" s="11"/>
      <c r="P40" s="11"/>
      <c r="Q40" s="11"/>
      <c r="R40" s="11"/>
      <c r="S40" s="11"/>
      <c r="T40" s="11"/>
      <c r="U40" s="11"/>
      <c r="V40" s="11"/>
      <c r="W40" s="11"/>
      <c r="X40" s="11"/>
      <c r="Y40" s="11"/>
      <c r="Z40" s="11"/>
    </row>
    <row r="41" spans="3:26" x14ac:dyDescent="0.4">
      <c r="C41" s="11"/>
      <c r="D41" s="11" t="s">
        <v>398</v>
      </c>
      <c r="E41" s="11"/>
      <c r="F41" s="11"/>
      <c r="G41" s="11"/>
      <c r="H41" s="11"/>
      <c r="I41" s="11"/>
      <c r="J41" s="11"/>
      <c r="K41" s="11"/>
      <c r="L41" s="11"/>
      <c r="M41" s="11"/>
      <c r="N41" s="11"/>
      <c r="O41" s="11"/>
      <c r="P41" s="11"/>
      <c r="Q41" s="11"/>
      <c r="R41" s="11"/>
      <c r="S41" s="11"/>
      <c r="T41" s="11"/>
      <c r="U41" s="11"/>
      <c r="V41" s="11"/>
      <c r="W41" s="11"/>
      <c r="X41" s="11"/>
      <c r="Y41" s="11"/>
      <c r="Z41" s="11"/>
    </row>
    <row r="42" spans="3:26" ht="33" customHeight="1" x14ac:dyDescent="0.4">
      <c r="C42" s="11"/>
      <c r="D42" s="111" t="s">
        <v>399</v>
      </c>
      <c r="E42" s="111"/>
      <c r="F42" s="111"/>
      <c r="G42" s="111"/>
      <c r="H42" s="111"/>
      <c r="I42" s="111"/>
      <c r="J42" s="111"/>
      <c r="K42" s="111"/>
      <c r="L42" s="111"/>
      <c r="M42" s="111"/>
      <c r="N42" s="111"/>
      <c r="O42" s="111"/>
      <c r="P42" s="111"/>
      <c r="Q42" s="111"/>
      <c r="R42" s="111"/>
      <c r="S42" s="111"/>
      <c r="T42" s="111"/>
      <c r="U42" s="111"/>
      <c r="V42" s="111"/>
      <c r="W42" s="111"/>
      <c r="X42" s="111"/>
      <c r="Y42" s="11"/>
      <c r="Z42" s="11"/>
    </row>
    <row r="43" spans="3:26" x14ac:dyDescent="0.4">
      <c r="C43" s="11"/>
      <c r="D43" s="11" t="s">
        <v>400</v>
      </c>
      <c r="E43" s="11"/>
      <c r="F43" s="11"/>
      <c r="G43" s="11"/>
      <c r="H43" s="11"/>
      <c r="I43" s="11"/>
      <c r="J43" s="11"/>
      <c r="K43" s="11"/>
      <c r="L43" s="11"/>
      <c r="M43" s="11"/>
      <c r="N43" s="11"/>
      <c r="O43" s="11"/>
      <c r="P43" s="11"/>
      <c r="Q43" s="11"/>
      <c r="R43" s="11"/>
      <c r="S43" s="11"/>
      <c r="T43" s="11"/>
      <c r="U43" s="11"/>
      <c r="V43" s="11"/>
      <c r="W43" s="11"/>
      <c r="X43" s="11"/>
      <c r="Y43" s="11"/>
      <c r="Z43" s="11"/>
    </row>
    <row r="44" spans="3:26" x14ac:dyDescent="0.4">
      <c r="C44" s="11" t="s">
        <v>401</v>
      </c>
      <c r="D44" s="11"/>
      <c r="E44" s="11"/>
      <c r="F44" s="11"/>
      <c r="G44" s="11"/>
      <c r="H44" s="11"/>
      <c r="I44" s="11"/>
      <c r="J44" s="11"/>
      <c r="K44" s="11"/>
      <c r="L44" s="11"/>
      <c r="M44" s="11"/>
      <c r="N44" s="11"/>
      <c r="O44" s="11"/>
      <c r="P44" s="11"/>
      <c r="Q44" s="11"/>
      <c r="R44" s="11"/>
      <c r="S44" s="11"/>
      <c r="T44" s="11"/>
      <c r="U44" s="11"/>
      <c r="V44" s="11"/>
      <c r="W44" s="11"/>
      <c r="X44" s="11"/>
      <c r="Y44" s="11"/>
      <c r="Z44" s="11"/>
    </row>
    <row r="45" spans="3:26" ht="31.5" customHeight="1" x14ac:dyDescent="0.4">
      <c r="C45" s="11"/>
      <c r="D45" s="111" t="s">
        <v>402</v>
      </c>
      <c r="E45" s="111"/>
      <c r="F45" s="111"/>
      <c r="G45" s="111"/>
      <c r="H45" s="111"/>
      <c r="I45" s="111"/>
      <c r="J45" s="111"/>
      <c r="K45" s="111"/>
      <c r="L45" s="111"/>
      <c r="M45" s="111"/>
      <c r="N45" s="111"/>
      <c r="O45" s="111"/>
      <c r="P45" s="111"/>
      <c r="Q45" s="111"/>
      <c r="R45" s="111"/>
      <c r="S45" s="111"/>
      <c r="T45" s="111"/>
      <c r="U45" s="111"/>
      <c r="V45" s="111"/>
      <c r="W45" s="111"/>
      <c r="X45" s="111"/>
      <c r="Y45" s="111"/>
      <c r="Z45" s="111"/>
    </row>
    <row r="46" spans="3:26" x14ac:dyDescent="0.4">
      <c r="C46" s="11"/>
      <c r="D46" s="11" t="s">
        <v>367</v>
      </c>
      <c r="E46" s="11"/>
      <c r="F46" s="11"/>
      <c r="G46" s="11"/>
      <c r="H46" s="11"/>
      <c r="I46" s="11"/>
      <c r="J46" s="11"/>
      <c r="K46" s="11"/>
      <c r="L46" s="11"/>
      <c r="M46" s="11"/>
      <c r="N46" s="11"/>
      <c r="O46" s="11"/>
      <c r="P46" s="11"/>
      <c r="Q46" s="11"/>
      <c r="R46" s="11"/>
      <c r="S46" s="11"/>
      <c r="T46" s="11"/>
      <c r="U46" s="11"/>
      <c r="V46" s="11"/>
      <c r="W46" s="11"/>
      <c r="X46" s="11"/>
      <c r="Y46" s="11"/>
      <c r="Z46" s="11"/>
    </row>
    <row r="47" spans="3:26" ht="28.5" customHeight="1" x14ac:dyDescent="0.4">
      <c r="C47" s="11"/>
      <c r="D47" s="103" t="s">
        <v>368</v>
      </c>
      <c r="E47" s="115" t="s">
        <v>403</v>
      </c>
      <c r="F47" s="115"/>
      <c r="G47" s="115"/>
      <c r="H47" s="115"/>
      <c r="I47" s="115"/>
      <c r="J47" s="115"/>
      <c r="K47" s="115"/>
      <c r="L47" s="115"/>
      <c r="M47" s="115"/>
      <c r="N47" s="115"/>
      <c r="O47" s="115"/>
      <c r="P47" s="115"/>
      <c r="Q47" s="115"/>
      <c r="R47" s="115"/>
      <c r="S47" s="115"/>
      <c r="T47" s="115"/>
      <c r="U47" s="115"/>
      <c r="V47" s="115"/>
      <c r="W47" s="115"/>
      <c r="X47" s="115"/>
      <c r="Y47" s="115"/>
      <c r="Z47" s="11"/>
    </row>
    <row r="48" spans="3:26" x14ac:dyDescent="0.4">
      <c r="C48" s="11"/>
      <c r="D48" s="26" t="s">
        <v>369</v>
      </c>
      <c r="E48" s="12" t="s">
        <v>370</v>
      </c>
      <c r="F48" s="106"/>
      <c r="G48" s="106"/>
      <c r="H48" s="106"/>
      <c r="I48" s="106"/>
      <c r="J48" s="11"/>
      <c r="K48" s="11"/>
      <c r="L48" s="11"/>
      <c r="M48" s="11"/>
      <c r="N48" s="11"/>
      <c r="O48" s="11"/>
      <c r="P48" s="11"/>
      <c r="Q48" s="11"/>
      <c r="R48" s="11"/>
      <c r="S48" s="11"/>
      <c r="T48" s="11"/>
      <c r="U48" s="11"/>
      <c r="V48" s="11"/>
      <c r="W48" s="11"/>
      <c r="X48" s="11"/>
      <c r="Y48" s="11"/>
      <c r="Z48" s="11"/>
    </row>
    <row r="49" spans="2:26" x14ac:dyDescent="0.4">
      <c r="C49" s="11"/>
      <c r="D49" s="26"/>
      <c r="E49" s="12" t="s">
        <v>371</v>
      </c>
      <c r="F49" s="106"/>
      <c r="G49" s="106"/>
      <c r="H49" s="106"/>
      <c r="I49" s="106"/>
      <c r="J49" s="11"/>
      <c r="K49" s="11"/>
      <c r="L49" s="11"/>
      <c r="M49" s="11"/>
      <c r="N49" s="11"/>
      <c r="O49" s="11"/>
      <c r="P49" s="11"/>
      <c r="Q49" s="11"/>
      <c r="R49" s="11"/>
      <c r="S49" s="11"/>
      <c r="T49" s="11"/>
      <c r="U49" s="11"/>
      <c r="V49" s="11"/>
      <c r="W49" s="11"/>
      <c r="X49" s="11"/>
      <c r="Y49" s="11"/>
      <c r="Z49" s="11"/>
    </row>
    <row r="50" spans="2:26" x14ac:dyDescent="0.4">
      <c r="C50" s="11"/>
      <c r="D50" s="26"/>
      <c r="E50" s="34" t="s">
        <v>152</v>
      </c>
      <c r="F50" s="106"/>
      <c r="G50" s="106"/>
      <c r="H50" s="106"/>
      <c r="I50" s="106"/>
      <c r="J50" s="11"/>
      <c r="K50" s="11"/>
      <c r="L50" s="11"/>
      <c r="M50" s="11"/>
      <c r="N50" s="11"/>
      <c r="O50" s="11"/>
      <c r="P50" s="11"/>
      <c r="Q50" s="11"/>
      <c r="R50" s="11"/>
      <c r="S50" s="11"/>
      <c r="T50" s="11"/>
      <c r="U50" s="11"/>
      <c r="V50" s="11"/>
      <c r="W50" s="11"/>
      <c r="X50" s="11"/>
      <c r="Y50" s="11"/>
      <c r="Z50" s="11"/>
    </row>
    <row r="51" spans="2:26" x14ac:dyDescent="0.4">
      <c r="C51" s="11"/>
      <c r="D51" s="26"/>
      <c r="E51" s="25" t="s">
        <v>153</v>
      </c>
      <c r="F51" s="106"/>
      <c r="G51" s="106"/>
      <c r="H51" s="106"/>
      <c r="I51" s="106"/>
      <c r="J51" s="11"/>
      <c r="K51" s="11"/>
      <c r="L51" s="11"/>
      <c r="M51" s="11"/>
      <c r="N51" s="11"/>
      <c r="O51" s="11"/>
      <c r="P51" s="11"/>
      <c r="Q51" s="11"/>
      <c r="R51" s="11"/>
      <c r="S51" s="11"/>
      <c r="T51" s="11"/>
      <c r="U51" s="11"/>
      <c r="V51" s="11"/>
      <c r="W51" s="11"/>
      <c r="X51" s="11"/>
      <c r="Y51" s="11"/>
      <c r="Z51" s="11"/>
    </row>
    <row r="52" spans="2:26" x14ac:dyDescent="0.4">
      <c r="C52" s="11"/>
      <c r="D52" s="26"/>
      <c r="E52" s="25" t="s">
        <v>154</v>
      </c>
      <c r="F52" s="106"/>
      <c r="G52" s="106"/>
      <c r="H52" s="106"/>
      <c r="I52" s="106"/>
      <c r="J52" s="11"/>
      <c r="K52" s="11"/>
      <c r="L52" s="11"/>
      <c r="M52" s="11"/>
      <c r="N52" s="11"/>
      <c r="O52" s="11"/>
      <c r="P52" s="11"/>
      <c r="Q52" s="11"/>
      <c r="R52" s="11"/>
      <c r="S52" s="11"/>
      <c r="T52" s="11"/>
      <c r="U52" s="11"/>
      <c r="V52" s="11"/>
      <c r="W52" s="11"/>
      <c r="X52" s="11"/>
      <c r="Y52" s="11"/>
      <c r="Z52" s="11"/>
    </row>
    <row r="53" spans="2:26" x14ac:dyDescent="0.4">
      <c r="C53" s="11"/>
      <c r="D53" s="26"/>
      <c r="E53" s="25" t="s">
        <v>155</v>
      </c>
      <c r="F53" s="106"/>
      <c r="G53" s="106"/>
      <c r="H53" s="106"/>
      <c r="I53" s="106"/>
      <c r="J53" s="11"/>
      <c r="K53" s="11"/>
      <c r="L53" s="11"/>
      <c r="M53" s="11"/>
      <c r="N53" s="11"/>
      <c r="O53" s="11"/>
      <c r="P53" s="11"/>
      <c r="Q53" s="11"/>
      <c r="R53" s="11"/>
      <c r="S53" s="11"/>
      <c r="T53" s="11"/>
      <c r="U53" s="11"/>
      <c r="V53" s="11"/>
      <c r="W53" s="11"/>
      <c r="X53" s="11"/>
      <c r="Y53" s="11"/>
      <c r="Z53" s="11"/>
    </row>
    <row r="54" spans="2:26" x14ac:dyDescent="0.4">
      <c r="C54" s="11"/>
      <c r="D54" s="26"/>
      <c r="E54" s="12" t="s">
        <v>372</v>
      </c>
      <c r="F54" s="106"/>
      <c r="G54" s="106"/>
      <c r="H54" s="106"/>
      <c r="I54" s="106"/>
      <c r="J54" s="11"/>
      <c r="K54" s="11"/>
      <c r="L54" s="11"/>
      <c r="M54" s="11"/>
      <c r="N54" s="11"/>
      <c r="O54" s="11"/>
      <c r="P54" s="11"/>
      <c r="Q54" s="11"/>
      <c r="R54" s="11"/>
      <c r="S54" s="11"/>
      <c r="T54" s="11"/>
      <c r="U54" s="11"/>
      <c r="V54" s="11"/>
      <c r="W54" s="11"/>
      <c r="X54" s="11"/>
      <c r="Y54" s="11"/>
      <c r="Z54" s="11"/>
    </row>
    <row r="55" spans="2:26" x14ac:dyDescent="0.4">
      <c r="C55" s="11"/>
      <c r="D55" s="26"/>
      <c r="E55" s="12" t="s">
        <v>373</v>
      </c>
      <c r="F55" s="106"/>
      <c r="G55" s="106"/>
      <c r="H55" s="106"/>
      <c r="I55" s="106"/>
      <c r="J55" s="11"/>
      <c r="K55" s="11"/>
      <c r="L55" s="11"/>
      <c r="M55" s="11"/>
      <c r="N55" s="11"/>
      <c r="O55" s="11"/>
      <c r="P55" s="11"/>
      <c r="Q55" s="11"/>
      <c r="R55" s="11"/>
      <c r="S55" s="11"/>
      <c r="T55" s="11"/>
      <c r="U55" s="11"/>
      <c r="V55" s="11"/>
      <c r="W55" s="11"/>
      <c r="X55" s="11"/>
      <c r="Y55" s="11"/>
      <c r="Z55" s="11"/>
    </row>
    <row r="56" spans="2:26" x14ac:dyDescent="0.4">
      <c r="C56" s="11"/>
      <c r="D56" s="27"/>
      <c r="E56" s="11"/>
      <c r="F56" s="11"/>
      <c r="G56" s="11"/>
      <c r="H56" s="11"/>
      <c r="I56" s="11"/>
      <c r="J56" s="11"/>
      <c r="K56" s="11"/>
      <c r="L56" s="11"/>
      <c r="M56" s="11"/>
      <c r="N56" s="11"/>
      <c r="O56" s="11"/>
      <c r="P56" s="11"/>
      <c r="Q56" s="11"/>
      <c r="R56" s="11"/>
      <c r="S56" s="11"/>
      <c r="T56" s="11"/>
      <c r="U56" s="11"/>
      <c r="V56" s="11"/>
      <c r="W56" s="11"/>
      <c r="X56" s="11"/>
      <c r="Y56" s="11"/>
      <c r="Z56" s="11"/>
    </row>
    <row r="57" spans="2:26" x14ac:dyDescent="0.4">
      <c r="C57" s="11"/>
      <c r="D57" s="27"/>
      <c r="E57" s="11"/>
      <c r="F57" s="11"/>
      <c r="G57" s="11"/>
      <c r="H57" s="11"/>
      <c r="I57" s="11"/>
      <c r="J57" s="11"/>
      <c r="K57" s="11"/>
      <c r="L57" s="11"/>
      <c r="M57" s="11"/>
      <c r="N57" s="11"/>
      <c r="O57" s="11"/>
      <c r="P57" s="11"/>
      <c r="Q57" s="11"/>
      <c r="R57" s="11"/>
      <c r="S57" s="11"/>
      <c r="T57" s="11"/>
      <c r="U57" s="11"/>
      <c r="V57" s="11"/>
      <c r="W57" s="11"/>
      <c r="X57" s="11"/>
      <c r="Y57" s="11"/>
      <c r="Z57" s="11"/>
    </row>
    <row r="58" spans="2:26" ht="16.5" x14ac:dyDescent="0.4">
      <c r="B58" s="28" t="s">
        <v>366</v>
      </c>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2:26" ht="33" customHeight="1" x14ac:dyDescent="0.4">
      <c r="C59" s="111" t="s">
        <v>404</v>
      </c>
      <c r="D59" s="111"/>
      <c r="E59" s="111"/>
      <c r="F59" s="111"/>
      <c r="G59" s="111"/>
      <c r="H59" s="111"/>
      <c r="I59" s="111"/>
      <c r="J59" s="111"/>
      <c r="K59" s="111"/>
      <c r="L59" s="111"/>
      <c r="M59" s="111"/>
      <c r="N59" s="111"/>
      <c r="O59" s="111"/>
      <c r="P59" s="111"/>
      <c r="Q59" s="111"/>
      <c r="R59" s="111"/>
      <c r="S59" s="111"/>
      <c r="T59" s="111"/>
      <c r="U59" s="111"/>
      <c r="V59" s="111"/>
      <c r="W59" s="111"/>
      <c r="X59" s="111"/>
      <c r="Y59" s="11"/>
      <c r="Z59" s="11"/>
    </row>
    <row r="60" spans="2:26" x14ac:dyDescent="0.4">
      <c r="C60" s="111" t="s">
        <v>405</v>
      </c>
      <c r="D60" s="111"/>
      <c r="E60" s="111"/>
      <c r="F60" s="111"/>
      <c r="G60" s="111"/>
      <c r="H60" s="111"/>
      <c r="I60" s="111"/>
      <c r="J60" s="111"/>
      <c r="K60" s="111"/>
      <c r="L60" s="111"/>
      <c r="M60" s="111"/>
      <c r="N60" s="111"/>
      <c r="O60" s="111"/>
      <c r="P60" s="111"/>
      <c r="Q60" s="111"/>
      <c r="R60" s="111"/>
      <c r="S60" s="111"/>
      <c r="T60" s="111"/>
      <c r="U60" s="111"/>
      <c r="V60" s="111"/>
      <c r="W60" s="111"/>
      <c r="X60" s="11"/>
      <c r="Y60" s="11"/>
      <c r="Z60" s="11"/>
    </row>
    <row r="61" spans="2:26" x14ac:dyDescent="0.4">
      <c r="C61" s="11" t="s">
        <v>383</v>
      </c>
      <c r="D61" s="11"/>
      <c r="E61" s="11"/>
      <c r="F61" s="11"/>
      <c r="G61" s="11"/>
      <c r="H61" s="11"/>
      <c r="I61" s="11"/>
      <c r="J61" s="11"/>
      <c r="K61" s="11"/>
      <c r="L61" s="11"/>
      <c r="M61" s="11"/>
      <c r="N61" s="11"/>
      <c r="O61" s="11"/>
      <c r="P61" s="11"/>
      <c r="Q61" s="11"/>
      <c r="R61" s="11"/>
      <c r="S61" s="11"/>
      <c r="T61" s="11"/>
      <c r="U61" s="11"/>
      <c r="V61" s="11"/>
      <c r="W61" s="11"/>
      <c r="X61" s="11"/>
      <c r="Y61" s="11"/>
      <c r="Z61" s="11"/>
    </row>
  </sheetData>
  <mergeCells count="13">
    <mergeCell ref="C3:X4"/>
    <mergeCell ref="C12:V12"/>
    <mergeCell ref="C60:W60"/>
    <mergeCell ref="D45:Z45"/>
    <mergeCell ref="E47:Y47"/>
    <mergeCell ref="C21:X21"/>
    <mergeCell ref="C17:X17"/>
    <mergeCell ref="D33:X33"/>
    <mergeCell ref="D34:X34"/>
    <mergeCell ref="D35:X35"/>
    <mergeCell ref="D38:X38"/>
    <mergeCell ref="D42:X42"/>
    <mergeCell ref="C59:X59"/>
  </mergeCells>
  <phoneticPr fontId="2"/>
  <hyperlinks>
    <hyperlink ref="D13" r:id="rId1" xr:uid="{3EC463AE-C3F8-4185-A09A-EE5AB8F9C4D5}"/>
    <hyperlink ref="D9" r:id="rId2" xr:uid="{B5800C24-D271-42B9-8E05-5B07F80B7546}"/>
  </hyperlinks>
  <pageMargins left="0.70866141732283472" right="0.70866141732283472" top="0.74803149606299213" bottom="0.74803149606299213" header="0.31496062992125984" footer="0.31496062992125984"/>
  <pageSetup paperSize="9" scale="41"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B640B-97AD-4C5D-A36E-A00570F8B4AE}">
  <sheetPr>
    <pageSetUpPr fitToPage="1"/>
  </sheetPr>
  <dimension ref="B1:T159"/>
  <sheetViews>
    <sheetView showGridLines="0" zoomScale="70" zoomScaleNormal="70" workbookViewId="0">
      <pane xSplit="7" ySplit="6" topLeftCell="M7" activePane="bottomRight" state="frozen"/>
      <selection pane="topRight" activeCell="H1" sqref="H1"/>
      <selection pane="bottomLeft" activeCell="A9" sqref="A9"/>
      <selection pane="bottomRight"/>
    </sheetView>
  </sheetViews>
  <sheetFormatPr defaultColWidth="9" defaultRowHeight="15.75" x14ac:dyDescent="0.4"/>
  <cols>
    <col min="1" max="1" width="2.625" style="2" customWidth="1"/>
    <col min="2" max="2" width="15.5" style="2" bestFit="1" customWidth="1"/>
    <col min="3" max="3" width="10.5" style="2" customWidth="1"/>
    <col min="4" max="4" width="52" style="2" bestFit="1" customWidth="1"/>
    <col min="5" max="5" width="9.25" style="2" bestFit="1" customWidth="1"/>
    <col min="6" max="6" width="31.5" style="2" bestFit="1" customWidth="1"/>
    <col min="7" max="7" width="35.125" style="17" bestFit="1" customWidth="1"/>
    <col min="8" max="9" width="21.625" style="17" customWidth="1"/>
    <col min="10" max="10" width="12.875" style="2" customWidth="1"/>
    <col min="11" max="11" width="25.5" style="2" customWidth="1"/>
    <col min="12" max="12" width="26.375" style="2" bestFit="1" customWidth="1"/>
    <col min="13" max="13" width="31.25" style="102" customWidth="1"/>
    <col min="14" max="14" width="21.625" style="2" bestFit="1" customWidth="1"/>
    <col min="15" max="15" width="17.5" style="2" bestFit="1" customWidth="1"/>
    <col min="16" max="16" width="21.625" style="2" bestFit="1" customWidth="1"/>
    <col min="17" max="17" width="17.375" style="2" bestFit="1" customWidth="1"/>
    <col min="18" max="20" width="15.625" style="2" customWidth="1"/>
    <col min="21" max="16384" width="9" style="2"/>
  </cols>
  <sheetData>
    <row r="1" spans="2:20" s="1" customFormat="1" x14ac:dyDescent="0.4">
      <c r="G1" s="16"/>
      <c r="H1" s="16"/>
      <c r="I1" s="16"/>
      <c r="M1" s="97"/>
    </row>
    <row r="2" spans="2:20" s="1" customFormat="1" ht="21" customHeight="1" x14ac:dyDescent="0.4">
      <c r="B2" s="48" t="s">
        <v>350</v>
      </c>
      <c r="G2" s="16"/>
      <c r="H2" s="16"/>
      <c r="I2" s="16"/>
      <c r="M2" s="97"/>
    </row>
    <row r="3" spans="2:20" s="1" customFormat="1" ht="16.5" thickBot="1" x14ac:dyDescent="0.45">
      <c r="G3" s="16"/>
      <c r="H3" s="16"/>
      <c r="I3" s="16"/>
      <c r="M3" s="97"/>
    </row>
    <row r="4" spans="2:20" s="1" customFormat="1" ht="29.25" customHeight="1" thickBot="1" x14ac:dyDescent="0.45">
      <c r="B4" s="95" t="s">
        <v>166</v>
      </c>
      <c r="C4" s="29"/>
      <c r="D4" s="29"/>
      <c r="E4" s="29"/>
      <c r="F4" s="29"/>
      <c r="G4" s="30"/>
      <c r="H4" s="117" t="s">
        <v>406</v>
      </c>
      <c r="I4" s="118"/>
      <c r="J4" s="32" t="s">
        <v>343</v>
      </c>
      <c r="K4" s="33"/>
      <c r="L4" s="33"/>
      <c r="M4" s="98"/>
      <c r="N4" s="33"/>
      <c r="O4" s="33"/>
      <c r="P4" s="33"/>
      <c r="Q4" s="33"/>
      <c r="R4" s="33"/>
      <c r="S4" s="33"/>
      <c r="T4" s="31"/>
    </row>
    <row r="5" spans="2:20" s="1" customFormat="1" ht="19.5" customHeight="1" x14ac:dyDescent="0.4">
      <c r="B5" s="125" t="s">
        <v>0</v>
      </c>
      <c r="C5" s="131" t="s">
        <v>379</v>
      </c>
      <c r="D5" s="127" t="s">
        <v>165</v>
      </c>
      <c r="E5" s="129" t="s">
        <v>167</v>
      </c>
      <c r="F5" s="131" t="s">
        <v>380</v>
      </c>
      <c r="G5" s="123" t="s">
        <v>381</v>
      </c>
      <c r="H5" s="119" t="s">
        <v>156</v>
      </c>
      <c r="I5" s="121" t="s">
        <v>157</v>
      </c>
      <c r="J5" s="50" t="s">
        <v>344</v>
      </c>
      <c r="K5" s="51"/>
      <c r="L5" s="51"/>
      <c r="M5" s="96"/>
      <c r="N5" s="63" t="s">
        <v>347</v>
      </c>
      <c r="O5" s="52"/>
      <c r="P5" s="63" t="s">
        <v>382</v>
      </c>
      <c r="Q5" s="52"/>
      <c r="R5" s="110" t="s">
        <v>411</v>
      </c>
      <c r="S5" s="51"/>
      <c r="T5" s="69"/>
    </row>
    <row r="6" spans="2:20" s="1" customFormat="1" ht="48" thickBot="1" x14ac:dyDescent="0.45">
      <c r="B6" s="126"/>
      <c r="C6" s="132"/>
      <c r="D6" s="128"/>
      <c r="E6" s="130"/>
      <c r="F6" s="132"/>
      <c r="G6" s="124"/>
      <c r="H6" s="120"/>
      <c r="I6" s="122"/>
      <c r="J6" s="64" t="s">
        <v>345</v>
      </c>
      <c r="K6" s="107" t="s">
        <v>407</v>
      </c>
      <c r="L6" s="53" t="s">
        <v>346</v>
      </c>
      <c r="M6" s="108" t="s">
        <v>408</v>
      </c>
      <c r="N6" s="109" t="s">
        <v>409</v>
      </c>
      <c r="O6" s="13" t="s">
        <v>384</v>
      </c>
      <c r="P6" s="109" t="s">
        <v>409</v>
      </c>
      <c r="Q6" s="13" t="s">
        <v>384</v>
      </c>
      <c r="R6" s="109" t="s">
        <v>410</v>
      </c>
      <c r="S6" s="53" t="s">
        <v>348</v>
      </c>
      <c r="T6" s="13" t="s">
        <v>349</v>
      </c>
    </row>
    <row r="7" spans="2:20" s="1" customFormat="1" x14ac:dyDescent="0.4">
      <c r="B7" s="8" t="s">
        <v>1</v>
      </c>
      <c r="C7" s="5">
        <v>18780</v>
      </c>
      <c r="D7" s="5" t="s">
        <v>193</v>
      </c>
      <c r="E7" s="5" t="s">
        <v>168</v>
      </c>
      <c r="F7" s="5" t="s">
        <v>172</v>
      </c>
      <c r="G7" s="84" t="s">
        <v>170</v>
      </c>
      <c r="H7" s="92">
        <v>3.1</v>
      </c>
      <c r="I7" s="88">
        <v>18.399999999999999</v>
      </c>
      <c r="J7" s="59">
        <v>13</v>
      </c>
      <c r="K7" s="60">
        <v>6</v>
      </c>
      <c r="L7" s="61">
        <f t="shared" ref="L7:L38" si="0">K7/J7</f>
        <v>0.46153846153846156</v>
      </c>
      <c r="M7" s="99" t="s">
        <v>354</v>
      </c>
      <c r="N7" s="66" t="s">
        <v>374</v>
      </c>
      <c r="O7" s="62" t="s">
        <v>352</v>
      </c>
      <c r="P7" s="67" t="s">
        <v>374</v>
      </c>
      <c r="Q7" s="20" t="s">
        <v>352</v>
      </c>
      <c r="R7" s="67">
        <v>13</v>
      </c>
      <c r="S7" s="18">
        <v>2</v>
      </c>
      <c r="T7" s="70">
        <f t="shared" ref="T7:T38" si="1">S7/R7</f>
        <v>0.15384615384615385</v>
      </c>
    </row>
    <row r="8" spans="2:20" s="1" customFormat="1" ht="31.5" x14ac:dyDescent="0.4">
      <c r="B8" s="9" t="s">
        <v>2</v>
      </c>
      <c r="C8" s="3">
        <v>19110</v>
      </c>
      <c r="D8" s="3" t="s">
        <v>194</v>
      </c>
      <c r="E8" s="3" t="s">
        <v>168</v>
      </c>
      <c r="F8" s="3" t="s">
        <v>173</v>
      </c>
      <c r="G8" s="85" t="s">
        <v>171</v>
      </c>
      <c r="H8" s="92">
        <v>1.5</v>
      </c>
      <c r="I8" s="89">
        <v>14.83</v>
      </c>
      <c r="J8" s="55">
        <v>10</v>
      </c>
      <c r="K8" s="23">
        <v>4</v>
      </c>
      <c r="L8" s="56">
        <f t="shared" si="0"/>
        <v>0.4</v>
      </c>
      <c r="M8" s="100" t="s">
        <v>415</v>
      </c>
      <c r="N8" s="54" t="s">
        <v>374</v>
      </c>
      <c r="O8" s="21" t="s">
        <v>352</v>
      </c>
      <c r="P8" s="54" t="s">
        <v>374</v>
      </c>
      <c r="Q8" s="21" t="s">
        <v>352</v>
      </c>
      <c r="R8" s="54">
        <v>15</v>
      </c>
      <c r="S8" s="4">
        <v>2</v>
      </c>
      <c r="T8" s="71">
        <f t="shared" si="1"/>
        <v>0.13333333333333333</v>
      </c>
    </row>
    <row r="9" spans="2:20" s="1" customFormat="1" x14ac:dyDescent="0.4">
      <c r="B9" s="9" t="s">
        <v>3</v>
      </c>
      <c r="C9" s="3">
        <v>19250</v>
      </c>
      <c r="D9" s="3" t="s">
        <v>195</v>
      </c>
      <c r="E9" s="3" t="s">
        <v>168</v>
      </c>
      <c r="F9" s="3" t="s">
        <v>173</v>
      </c>
      <c r="G9" s="85" t="s">
        <v>171</v>
      </c>
      <c r="H9" s="92">
        <v>1.2</v>
      </c>
      <c r="I9" s="89">
        <v>12.65</v>
      </c>
      <c r="J9" s="55">
        <v>14</v>
      </c>
      <c r="K9" s="23">
        <v>6</v>
      </c>
      <c r="L9" s="56">
        <f t="shared" si="0"/>
        <v>0.42857142857142855</v>
      </c>
      <c r="M9" s="100" t="s">
        <v>354</v>
      </c>
      <c r="N9" s="54" t="s">
        <v>374</v>
      </c>
      <c r="O9" s="21" t="s">
        <v>352</v>
      </c>
      <c r="P9" s="54" t="s">
        <v>374</v>
      </c>
      <c r="Q9" s="21" t="s">
        <v>352</v>
      </c>
      <c r="R9" s="54">
        <v>20</v>
      </c>
      <c r="S9" s="4">
        <v>2</v>
      </c>
      <c r="T9" s="71">
        <f t="shared" si="1"/>
        <v>0.1</v>
      </c>
    </row>
    <row r="10" spans="2:20" s="1" customFormat="1" x14ac:dyDescent="0.4">
      <c r="B10" s="9" t="s">
        <v>4</v>
      </c>
      <c r="C10" s="3">
        <v>19280</v>
      </c>
      <c r="D10" s="3" t="s">
        <v>196</v>
      </c>
      <c r="E10" s="3" t="s">
        <v>168</v>
      </c>
      <c r="F10" s="3" t="s">
        <v>173</v>
      </c>
      <c r="G10" s="85" t="s">
        <v>171</v>
      </c>
      <c r="H10" s="92">
        <v>1.4</v>
      </c>
      <c r="I10" s="89">
        <v>11.95</v>
      </c>
      <c r="J10" s="55">
        <v>10</v>
      </c>
      <c r="K10" s="23">
        <v>5</v>
      </c>
      <c r="L10" s="56">
        <f t="shared" si="0"/>
        <v>0.5</v>
      </c>
      <c r="M10" s="100" t="s">
        <v>352</v>
      </c>
      <c r="N10" s="54" t="s">
        <v>374</v>
      </c>
      <c r="O10" s="21" t="s">
        <v>352</v>
      </c>
      <c r="P10" s="54" t="s">
        <v>374</v>
      </c>
      <c r="Q10" s="21" t="s">
        <v>352</v>
      </c>
      <c r="R10" s="54">
        <v>15</v>
      </c>
      <c r="S10" s="4">
        <v>4</v>
      </c>
      <c r="T10" s="71">
        <f t="shared" si="1"/>
        <v>0.26666666666666666</v>
      </c>
    </row>
    <row r="11" spans="2:20" s="1" customFormat="1" x14ac:dyDescent="0.4">
      <c r="B11" s="9" t="s">
        <v>5</v>
      </c>
      <c r="C11" s="3">
        <v>21270</v>
      </c>
      <c r="D11" s="3" t="s">
        <v>197</v>
      </c>
      <c r="E11" s="3" t="s">
        <v>168</v>
      </c>
      <c r="F11" s="3" t="s">
        <v>174</v>
      </c>
      <c r="G11" s="85" t="s">
        <v>170</v>
      </c>
      <c r="H11" s="92">
        <v>5.2</v>
      </c>
      <c r="I11" s="89">
        <v>21.82</v>
      </c>
      <c r="J11" s="55">
        <v>13</v>
      </c>
      <c r="K11" s="23">
        <v>7</v>
      </c>
      <c r="L11" s="56">
        <f t="shared" si="0"/>
        <v>0.53846153846153844</v>
      </c>
      <c r="M11" s="100" t="s">
        <v>354</v>
      </c>
      <c r="N11" s="54" t="s">
        <v>374</v>
      </c>
      <c r="O11" s="21" t="s">
        <v>352</v>
      </c>
      <c r="P11" s="54" t="s">
        <v>374</v>
      </c>
      <c r="Q11" s="21" t="s">
        <v>352</v>
      </c>
      <c r="R11" s="54">
        <v>13</v>
      </c>
      <c r="S11" s="4">
        <v>2</v>
      </c>
      <c r="T11" s="71">
        <f t="shared" si="1"/>
        <v>0.15384615384615385</v>
      </c>
    </row>
    <row r="12" spans="2:20" s="1" customFormat="1" x14ac:dyDescent="0.4">
      <c r="B12" s="9" t="s">
        <v>6</v>
      </c>
      <c r="C12" s="3">
        <v>22220</v>
      </c>
      <c r="D12" s="3" t="s">
        <v>198</v>
      </c>
      <c r="E12" s="3" t="s">
        <v>168</v>
      </c>
      <c r="F12" s="3" t="s">
        <v>175</v>
      </c>
      <c r="G12" s="85" t="s">
        <v>170</v>
      </c>
      <c r="H12" s="92">
        <v>7.8</v>
      </c>
      <c r="I12" s="89">
        <v>35.090000000000003</v>
      </c>
      <c r="J12" s="55">
        <v>9</v>
      </c>
      <c r="K12" s="23">
        <v>4</v>
      </c>
      <c r="L12" s="56">
        <f t="shared" si="0"/>
        <v>0.44444444444444442</v>
      </c>
      <c r="M12" s="100" t="s">
        <v>354</v>
      </c>
      <c r="N12" s="54" t="s">
        <v>374</v>
      </c>
      <c r="O12" s="21" t="s">
        <v>352</v>
      </c>
      <c r="P12" s="54" t="s">
        <v>374</v>
      </c>
      <c r="Q12" s="21" t="s">
        <v>352</v>
      </c>
      <c r="R12" s="54">
        <v>9</v>
      </c>
      <c r="S12" s="4">
        <v>2</v>
      </c>
      <c r="T12" s="71">
        <f t="shared" si="1"/>
        <v>0.22222222222222221</v>
      </c>
    </row>
    <row r="13" spans="2:20" s="1" customFormat="1" x14ac:dyDescent="0.4">
      <c r="B13" s="9" t="s">
        <v>7</v>
      </c>
      <c r="C13" s="3">
        <v>22670</v>
      </c>
      <c r="D13" s="3" t="s">
        <v>199</v>
      </c>
      <c r="E13" s="3" t="s">
        <v>168</v>
      </c>
      <c r="F13" s="3" t="s">
        <v>175</v>
      </c>
      <c r="G13" s="85" t="s">
        <v>171</v>
      </c>
      <c r="H13" s="92">
        <v>1.7</v>
      </c>
      <c r="I13" s="89">
        <v>9.73</v>
      </c>
      <c r="J13" s="55">
        <v>15</v>
      </c>
      <c r="K13" s="23">
        <v>6</v>
      </c>
      <c r="L13" s="56">
        <f t="shared" si="0"/>
        <v>0.4</v>
      </c>
      <c r="M13" s="100" t="s">
        <v>354</v>
      </c>
      <c r="N13" s="54" t="s">
        <v>374</v>
      </c>
      <c r="O13" s="21" t="s">
        <v>356</v>
      </c>
      <c r="P13" s="54" t="s">
        <v>374</v>
      </c>
      <c r="Q13" s="21" t="s">
        <v>356</v>
      </c>
      <c r="R13" s="54">
        <v>20</v>
      </c>
      <c r="S13" s="4">
        <v>4</v>
      </c>
      <c r="T13" s="71">
        <f t="shared" si="1"/>
        <v>0.2</v>
      </c>
    </row>
    <row r="14" spans="2:20" s="1" customFormat="1" x14ac:dyDescent="0.4">
      <c r="B14" s="9" t="s">
        <v>8</v>
      </c>
      <c r="C14" s="3">
        <v>23710</v>
      </c>
      <c r="D14" s="3" t="s">
        <v>200</v>
      </c>
      <c r="E14" s="3" t="s">
        <v>168</v>
      </c>
      <c r="F14" s="3" t="s">
        <v>174</v>
      </c>
      <c r="G14" s="85" t="s">
        <v>171</v>
      </c>
      <c r="H14" s="92">
        <v>9.6</v>
      </c>
      <c r="I14" s="89">
        <v>36.47</v>
      </c>
      <c r="J14" s="55">
        <v>9</v>
      </c>
      <c r="K14" s="23">
        <v>3</v>
      </c>
      <c r="L14" s="56">
        <f t="shared" si="0"/>
        <v>0.33333333333333331</v>
      </c>
      <c r="M14" s="100" t="s">
        <v>354</v>
      </c>
      <c r="N14" s="54" t="s">
        <v>374</v>
      </c>
      <c r="O14" s="21" t="s">
        <v>356</v>
      </c>
      <c r="P14" s="54" t="s">
        <v>374</v>
      </c>
      <c r="Q14" s="21" t="s">
        <v>356</v>
      </c>
      <c r="R14" s="54">
        <v>12</v>
      </c>
      <c r="S14" s="4">
        <v>2</v>
      </c>
      <c r="T14" s="71">
        <f t="shared" si="1"/>
        <v>0.16666666666666666</v>
      </c>
    </row>
    <row r="15" spans="2:20" s="1" customFormat="1" x14ac:dyDescent="0.4">
      <c r="B15" s="9" t="s">
        <v>9</v>
      </c>
      <c r="C15" s="3">
        <v>24130</v>
      </c>
      <c r="D15" s="3" t="s">
        <v>201</v>
      </c>
      <c r="E15" s="3" t="s">
        <v>168</v>
      </c>
      <c r="F15" s="3" t="s">
        <v>174</v>
      </c>
      <c r="G15" s="85" t="s">
        <v>170</v>
      </c>
      <c r="H15" s="92">
        <v>2.6</v>
      </c>
      <c r="I15" s="89">
        <v>13.83</v>
      </c>
      <c r="J15" s="55">
        <v>11</v>
      </c>
      <c r="K15" s="23">
        <v>4</v>
      </c>
      <c r="L15" s="56">
        <f t="shared" si="0"/>
        <v>0.36363636363636365</v>
      </c>
      <c r="M15" s="100" t="s">
        <v>354</v>
      </c>
      <c r="N15" s="54" t="s">
        <v>376</v>
      </c>
      <c r="O15" s="65" t="s">
        <v>161</v>
      </c>
      <c r="P15" s="68" t="s">
        <v>376</v>
      </c>
      <c r="Q15" s="65" t="s">
        <v>161</v>
      </c>
      <c r="R15" s="54">
        <v>11</v>
      </c>
      <c r="S15" s="4">
        <v>4</v>
      </c>
      <c r="T15" s="71">
        <f t="shared" si="1"/>
        <v>0.36363636363636365</v>
      </c>
    </row>
    <row r="16" spans="2:20" s="1" customFormat="1" ht="31.5" x14ac:dyDescent="0.4">
      <c r="B16" s="9" t="s">
        <v>10</v>
      </c>
      <c r="C16" s="3">
        <v>25020</v>
      </c>
      <c r="D16" s="3" t="s">
        <v>202</v>
      </c>
      <c r="E16" s="3" t="s">
        <v>168</v>
      </c>
      <c r="F16" s="3" t="s">
        <v>175</v>
      </c>
      <c r="G16" s="85" t="s">
        <v>171</v>
      </c>
      <c r="H16" s="92">
        <v>1.1000000000000001</v>
      </c>
      <c r="I16" s="89">
        <v>7.26</v>
      </c>
      <c r="J16" s="55">
        <v>11</v>
      </c>
      <c r="K16" s="23">
        <v>6</v>
      </c>
      <c r="L16" s="56">
        <f t="shared" si="0"/>
        <v>0.54545454545454541</v>
      </c>
      <c r="M16" s="100" t="s">
        <v>415</v>
      </c>
      <c r="N16" s="54" t="s">
        <v>374</v>
      </c>
      <c r="O16" s="21" t="s">
        <v>352</v>
      </c>
      <c r="P16" s="54" t="s">
        <v>374</v>
      </c>
      <c r="Q16" s="21" t="s">
        <v>352</v>
      </c>
      <c r="R16" s="54">
        <v>16</v>
      </c>
      <c r="S16" s="4">
        <v>7</v>
      </c>
      <c r="T16" s="71">
        <f t="shared" si="1"/>
        <v>0.4375</v>
      </c>
    </row>
    <row r="17" spans="2:20" s="1" customFormat="1" x14ac:dyDescent="0.4">
      <c r="B17" s="9" t="s">
        <v>11</v>
      </c>
      <c r="C17" s="3">
        <v>25030</v>
      </c>
      <c r="D17" s="3" t="s">
        <v>203</v>
      </c>
      <c r="E17" s="3" t="s">
        <v>168</v>
      </c>
      <c r="F17" s="3" t="s">
        <v>175</v>
      </c>
      <c r="G17" s="85" t="s">
        <v>171</v>
      </c>
      <c r="H17" s="92">
        <v>1.4</v>
      </c>
      <c r="I17" s="89">
        <v>10.67</v>
      </c>
      <c r="J17" s="55">
        <v>12</v>
      </c>
      <c r="K17" s="23">
        <v>7</v>
      </c>
      <c r="L17" s="56">
        <f t="shared" si="0"/>
        <v>0.58333333333333337</v>
      </c>
      <c r="M17" s="100" t="s">
        <v>352</v>
      </c>
      <c r="N17" s="54" t="s">
        <v>374</v>
      </c>
      <c r="O17" s="21" t="s">
        <v>352</v>
      </c>
      <c r="P17" s="54" t="s">
        <v>374</v>
      </c>
      <c r="Q17" s="21" t="s">
        <v>352</v>
      </c>
      <c r="R17" s="54">
        <v>17</v>
      </c>
      <c r="S17" s="4">
        <v>5</v>
      </c>
      <c r="T17" s="71">
        <f t="shared" si="1"/>
        <v>0.29411764705882354</v>
      </c>
    </row>
    <row r="18" spans="2:20" s="1" customFormat="1" x14ac:dyDescent="0.4">
      <c r="B18" s="9" t="s">
        <v>12</v>
      </c>
      <c r="C18" s="3">
        <v>25870</v>
      </c>
      <c r="D18" s="3" t="s">
        <v>204</v>
      </c>
      <c r="E18" s="3" t="s">
        <v>168</v>
      </c>
      <c r="F18" s="3" t="s">
        <v>175</v>
      </c>
      <c r="G18" s="85" t="s">
        <v>170</v>
      </c>
      <c r="H18" s="92">
        <v>1.4</v>
      </c>
      <c r="I18" s="89">
        <v>8.06</v>
      </c>
      <c r="J18" s="55">
        <v>9</v>
      </c>
      <c r="K18" s="23">
        <v>3</v>
      </c>
      <c r="L18" s="56">
        <f t="shared" si="0"/>
        <v>0.33333333333333331</v>
      </c>
      <c r="M18" s="100" t="s">
        <v>354</v>
      </c>
      <c r="N18" s="54" t="s">
        <v>374</v>
      </c>
      <c r="O18" s="21" t="s">
        <v>356</v>
      </c>
      <c r="P18" s="54" t="s">
        <v>374</v>
      </c>
      <c r="Q18" s="21" t="s">
        <v>356</v>
      </c>
      <c r="R18" s="54">
        <v>9</v>
      </c>
      <c r="S18" s="4">
        <v>4</v>
      </c>
      <c r="T18" s="71">
        <f t="shared" si="1"/>
        <v>0.44444444444444442</v>
      </c>
    </row>
    <row r="19" spans="2:20" s="1" customFormat="1" x14ac:dyDescent="0.4">
      <c r="B19" s="9" t="s">
        <v>13</v>
      </c>
      <c r="C19" s="3">
        <v>28010</v>
      </c>
      <c r="D19" s="3" t="s">
        <v>205</v>
      </c>
      <c r="E19" s="3" t="s">
        <v>168</v>
      </c>
      <c r="F19" s="3" t="s">
        <v>175</v>
      </c>
      <c r="G19" s="85" t="s">
        <v>171</v>
      </c>
      <c r="H19" s="92">
        <v>3.2</v>
      </c>
      <c r="I19" s="89">
        <v>12.52</v>
      </c>
      <c r="J19" s="55">
        <v>12</v>
      </c>
      <c r="K19" s="23">
        <v>5</v>
      </c>
      <c r="L19" s="56">
        <f t="shared" si="0"/>
        <v>0.41666666666666669</v>
      </c>
      <c r="M19" s="100" t="s">
        <v>353</v>
      </c>
      <c r="N19" s="54" t="s">
        <v>374</v>
      </c>
      <c r="O19" s="21" t="s">
        <v>352</v>
      </c>
      <c r="P19" s="54" t="s">
        <v>374</v>
      </c>
      <c r="Q19" s="21" t="s">
        <v>352</v>
      </c>
      <c r="R19" s="54">
        <v>16</v>
      </c>
      <c r="S19" s="4">
        <v>1</v>
      </c>
      <c r="T19" s="71">
        <f t="shared" si="1"/>
        <v>6.25E-2</v>
      </c>
    </row>
    <row r="20" spans="2:20" s="1" customFormat="1" x14ac:dyDescent="0.4">
      <c r="B20" s="9" t="s">
        <v>14</v>
      </c>
      <c r="C20" s="3">
        <v>28020</v>
      </c>
      <c r="D20" s="3" t="s">
        <v>206</v>
      </c>
      <c r="E20" s="3" t="s">
        <v>168</v>
      </c>
      <c r="F20" s="3" t="s">
        <v>175</v>
      </c>
      <c r="G20" s="85" t="s">
        <v>169</v>
      </c>
      <c r="H20" s="92">
        <v>3.3</v>
      </c>
      <c r="I20" s="89">
        <v>11</v>
      </c>
      <c r="J20" s="55">
        <v>11</v>
      </c>
      <c r="K20" s="23">
        <v>6</v>
      </c>
      <c r="L20" s="56">
        <f t="shared" si="0"/>
        <v>0.54545454545454541</v>
      </c>
      <c r="M20" s="100" t="s">
        <v>352</v>
      </c>
      <c r="N20" s="54" t="s">
        <v>375</v>
      </c>
      <c r="O20" s="21" t="s">
        <v>352</v>
      </c>
      <c r="P20" s="54" t="s">
        <v>375</v>
      </c>
      <c r="Q20" s="21" t="s">
        <v>352</v>
      </c>
      <c r="R20" s="54">
        <v>32</v>
      </c>
      <c r="S20" s="4">
        <v>7</v>
      </c>
      <c r="T20" s="71">
        <f t="shared" si="1"/>
        <v>0.21875</v>
      </c>
    </row>
    <row r="21" spans="2:20" s="1" customFormat="1" x14ac:dyDescent="0.4">
      <c r="B21" s="9" t="s">
        <v>15</v>
      </c>
      <c r="C21" s="3">
        <v>28970</v>
      </c>
      <c r="D21" s="3" t="s">
        <v>207</v>
      </c>
      <c r="E21" s="3" t="s">
        <v>168</v>
      </c>
      <c r="F21" s="3" t="s">
        <v>175</v>
      </c>
      <c r="G21" s="85" t="s">
        <v>171</v>
      </c>
      <c r="H21" s="92">
        <v>2.2000000000000002</v>
      </c>
      <c r="I21" s="89">
        <v>11.73</v>
      </c>
      <c r="J21" s="55">
        <v>10</v>
      </c>
      <c r="K21" s="23">
        <v>5</v>
      </c>
      <c r="L21" s="56">
        <f t="shared" si="0"/>
        <v>0.5</v>
      </c>
      <c r="M21" s="100" t="s">
        <v>354</v>
      </c>
      <c r="N21" s="54" t="s">
        <v>374</v>
      </c>
      <c r="O21" s="21" t="s">
        <v>352</v>
      </c>
      <c r="P21" s="54" t="s">
        <v>374</v>
      </c>
      <c r="Q21" s="21" t="s">
        <v>352</v>
      </c>
      <c r="R21" s="54">
        <v>13</v>
      </c>
      <c r="S21" s="4">
        <v>4</v>
      </c>
      <c r="T21" s="71">
        <f t="shared" si="1"/>
        <v>0.30769230769230771</v>
      </c>
    </row>
    <row r="22" spans="2:20" s="1" customFormat="1" ht="31.5" x14ac:dyDescent="0.4">
      <c r="B22" s="9" t="s">
        <v>16</v>
      </c>
      <c r="C22" s="3">
        <v>29140</v>
      </c>
      <c r="D22" s="3" t="s">
        <v>208</v>
      </c>
      <c r="E22" s="3" t="s">
        <v>168</v>
      </c>
      <c r="F22" s="3" t="s">
        <v>175</v>
      </c>
      <c r="G22" s="85" t="s">
        <v>171</v>
      </c>
      <c r="H22" s="92">
        <v>2.1</v>
      </c>
      <c r="I22" s="89">
        <v>13.09</v>
      </c>
      <c r="J22" s="55">
        <v>10</v>
      </c>
      <c r="K22" s="23">
        <v>5</v>
      </c>
      <c r="L22" s="56">
        <f t="shared" si="0"/>
        <v>0.5</v>
      </c>
      <c r="M22" s="100" t="s">
        <v>415</v>
      </c>
      <c r="N22" s="54" t="s">
        <v>374</v>
      </c>
      <c r="O22" s="21" t="s">
        <v>352</v>
      </c>
      <c r="P22" s="54" t="s">
        <v>374</v>
      </c>
      <c r="Q22" s="21" t="s">
        <v>352</v>
      </c>
      <c r="R22" s="54">
        <v>15</v>
      </c>
      <c r="S22" s="4">
        <v>3</v>
      </c>
      <c r="T22" s="71">
        <f t="shared" si="1"/>
        <v>0.2</v>
      </c>
    </row>
    <row r="23" spans="2:20" s="1" customFormat="1" x14ac:dyDescent="0.4">
      <c r="B23" s="9" t="s">
        <v>17</v>
      </c>
      <c r="C23" s="3">
        <v>30380</v>
      </c>
      <c r="D23" s="3" t="s">
        <v>209</v>
      </c>
      <c r="E23" s="3" t="s">
        <v>168</v>
      </c>
      <c r="F23" s="3" t="s">
        <v>176</v>
      </c>
      <c r="G23" s="85" t="s">
        <v>170</v>
      </c>
      <c r="H23" s="92">
        <v>10.1</v>
      </c>
      <c r="I23" s="89">
        <v>19.899999999999999</v>
      </c>
      <c r="J23" s="55">
        <v>9</v>
      </c>
      <c r="K23" s="23">
        <v>2</v>
      </c>
      <c r="L23" s="56">
        <f t="shared" si="0"/>
        <v>0.22222222222222221</v>
      </c>
      <c r="M23" s="100" t="s">
        <v>354</v>
      </c>
      <c r="N23" s="54" t="s">
        <v>374</v>
      </c>
      <c r="O23" s="21" t="s">
        <v>356</v>
      </c>
      <c r="P23" s="54" t="s">
        <v>374</v>
      </c>
      <c r="Q23" s="21" t="s">
        <v>356</v>
      </c>
      <c r="R23" s="54">
        <v>9</v>
      </c>
      <c r="S23" s="4">
        <v>1</v>
      </c>
      <c r="T23" s="71">
        <f t="shared" si="1"/>
        <v>0.1111111111111111</v>
      </c>
    </row>
    <row r="24" spans="2:20" s="1" customFormat="1" ht="31.5" x14ac:dyDescent="0.4">
      <c r="B24" s="9" t="s">
        <v>18</v>
      </c>
      <c r="C24" s="3">
        <v>30640</v>
      </c>
      <c r="D24" s="3" t="s">
        <v>210</v>
      </c>
      <c r="E24" s="3" t="s">
        <v>168</v>
      </c>
      <c r="F24" s="3" t="s">
        <v>177</v>
      </c>
      <c r="G24" s="85" t="s">
        <v>169</v>
      </c>
      <c r="H24" s="92">
        <v>13.3</v>
      </c>
      <c r="I24" s="89">
        <v>27.52</v>
      </c>
      <c r="J24" s="55">
        <v>8</v>
      </c>
      <c r="K24" s="23">
        <v>5</v>
      </c>
      <c r="L24" s="56">
        <f t="shared" si="0"/>
        <v>0.625</v>
      </c>
      <c r="M24" s="100" t="s">
        <v>415</v>
      </c>
      <c r="N24" s="54" t="s">
        <v>375</v>
      </c>
      <c r="O24" s="21" t="s">
        <v>352</v>
      </c>
      <c r="P24" s="54" t="s">
        <v>375</v>
      </c>
      <c r="Q24" s="21" t="s">
        <v>352</v>
      </c>
      <c r="R24" s="54">
        <v>12</v>
      </c>
      <c r="S24" s="4">
        <v>3</v>
      </c>
      <c r="T24" s="71">
        <f t="shared" si="1"/>
        <v>0.25</v>
      </c>
    </row>
    <row r="25" spans="2:20" s="1" customFormat="1" x14ac:dyDescent="0.4">
      <c r="B25" s="9" t="s">
        <v>19</v>
      </c>
      <c r="C25" s="3">
        <v>30880</v>
      </c>
      <c r="D25" s="3" t="s">
        <v>211</v>
      </c>
      <c r="E25" s="3" t="s">
        <v>168</v>
      </c>
      <c r="F25" s="3" t="s">
        <v>177</v>
      </c>
      <c r="G25" s="85" t="s">
        <v>171</v>
      </c>
      <c r="H25" s="92">
        <v>2</v>
      </c>
      <c r="I25" s="89">
        <v>10.5</v>
      </c>
      <c r="J25" s="55">
        <v>14</v>
      </c>
      <c r="K25" s="23">
        <v>6</v>
      </c>
      <c r="L25" s="56">
        <f t="shared" si="0"/>
        <v>0.42857142857142855</v>
      </c>
      <c r="M25" s="100" t="s">
        <v>354</v>
      </c>
      <c r="N25" s="54" t="s">
        <v>374</v>
      </c>
      <c r="O25" s="21" t="s">
        <v>352</v>
      </c>
      <c r="P25" s="54" t="s">
        <v>374</v>
      </c>
      <c r="Q25" s="21" t="s">
        <v>352</v>
      </c>
      <c r="R25" s="54">
        <v>18</v>
      </c>
      <c r="S25" s="4">
        <v>3</v>
      </c>
      <c r="T25" s="71">
        <f t="shared" si="1"/>
        <v>0.16666666666666666</v>
      </c>
    </row>
    <row r="26" spans="2:20" s="1" customFormat="1" x14ac:dyDescent="0.4">
      <c r="B26" s="9" t="s">
        <v>20</v>
      </c>
      <c r="C26" s="3">
        <v>30920</v>
      </c>
      <c r="D26" s="3" t="s">
        <v>212</v>
      </c>
      <c r="E26" s="3" t="s">
        <v>168</v>
      </c>
      <c r="F26" s="3" t="s">
        <v>177</v>
      </c>
      <c r="G26" s="85" t="s">
        <v>170</v>
      </c>
      <c r="H26" s="92">
        <v>16.5</v>
      </c>
      <c r="I26" s="89">
        <v>54.98</v>
      </c>
      <c r="J26" s="55">
        <v>11</v>
      </c>
      <c r="K26" s="23">
        <v>6</v>
      </c>
      <c r="L26" s="56">
        <f t="shared" si="0"/>
        <v>0.54545454545454541</v>
      </c>
      <c r="M26" s="100" t="s">
        <v>354</v>
      </c>
      <c r="N26" s="54" t="s">
        <v>374</v>
      </c>
      <c r="O26" s="21" t="s">
        <v>352</v>
      </c>
      <c r="P26" s="54" t="s">
        <v>374</v>
      </c>
      <c r="Q26" s="21" t="s">
        <v>352</v>
      </c>
      <c r="R26" s="54">
        <v>11</v>
      </c>
      <c r="S26" s="4">
        <v>5</v>
      </c>
      <c r="T26" s="71">
        <f t="shared" si="1"/>
        <v>0.45454545454545453</v>
      </c>
    </row>
    <row r="27" spans="2:20" s="1" customFormat="1" ht="31.5" x14ac:dyDescent="0.4">
      <c r="B27" s="9" t="s">
        <v>21</v>
      </c>
      <c r="C27" s="3">
        <v>31320</v>
      </c>
      <c r="D27" s="3" t="s">
        <v>213</v>
      </c>
      <c r="E27" s="3" t="s">
        <v>168</v>
      </c>
      <c r="F27" s="3" t="s">
        <v>176</v>
      </c>
      <c r="G27" s="85" t="s">
        <v>170</v>
      </c>
      <c r="H27" s="92">
        <v>1.4</v>
      </c>
      <c r="I27" s="89">
        <v>21.65</v>
      </c>
      <c r="J27" s="55">
        <v>12</v>
      </c>
      <c r="K27" s="23">
        <v>6</v>
      </c>
      <c r="L27" s="56">
        <f t="shared" si="0"/>
        <v>0.5</v>
      </c>
      <c r="M27" s="100" t="s">
        <v>415</v>
      </c>
      <c r="N27" s="54" t="s">
        <v>374</v>
      </c>
      <c r="O27" s="21" t="s">
        <v>356</v>
      </c>
      <c r="P27" s="54" t="s">
        <v>374</v>
      </c>
      <c r="Q27" s="21" t="s">
        <v>356</v>
      </c>
      <c r="R27" s="54">
        <v>12</v>
      </c>
      <c r="S27" s="4">
        <v>3</v>
      </c>
      <c r="T27" s="71">
        <f t="shared" si="1"/>
        <v>0.25</v>
      </c>
    </row>
    <row r="28" spans="2:20" s="1" customFormat="1" x14ac:dyDescent="0.4">
      <c r="B28" s="9" t="s">
        <v>22</v>
      </c>
      <c r="C28" s="3">
        <v>32880</v>
      </c>
      <c r="D28" s="3" t="s">
        <v>214</v>
      </c>
      <c r="E28" s="3" t="s">
        <v>168</v>
      </c>
      <c r="F28" s="3" t="s">
        <v>172</v>
      </c>
      <c r="G28" s="85" t="s">
        <v>171</v>
      </c>
      <c r="H28" s="92">
        <v>1.4</v>
      </c>
      <c r="I28" s="89">
        <v>24.43</v>
      </c>
      <c r="J28" s="55">
        <v>9</v>
      </c>
      <c r="K28" s="23">
        <v>3</v>
      </c>
      <c r="L28" s="56">
        <f t="shared" si="0"/>
        <v>0.33333333333333331</v>
      </c>
      <c r="M28" s="100" t="s">
        <v>354</v>
      </c>
      <c r="N28" s="54" t="s">
        <v>374</v>
      </c>
      <c r="O28" s="21" t="s">
        <v>352</v>
      </c>
      <c r="P28" s="54" t="s">
        <v>374</v>
      </c>
      <c r="Q28" s="21" t="s">
        <v>352</v>
      </c>
      <c r="R28" s="54">
        <v>12</v>
      </c>
      <c r="S28" s="4">
        <v>4</v>
      </c>
      <c r="T28" s="71">
        <f t="shared" si="1"/>
        <v>0.33333333333333331</v>
      </c>
    </row>
    <row r="29" spans="2:20" s="1" customFormat="1" x14ac:dyDescent="0.4">
      <c r="B29" s="9" t="s">
        <v>23</v>
      </c>
      <c r="C29" s="3">
        <v>33820</v>
      </c>
      <c r="D29" s="3" t="s">
        <v>215</v>
      </c>
      <c r="E29" s="3" t="s">
        <v>168</v>
      </c>
      <c r="F29" s="3" t="s">
        <v>177</v>
      </c>
      <c r="G29" s="85" t="s">
        <v>171</v>
      </c>
      <c r="H29" s="92">
        <v>1.4</v>
      </c>
      <c r="I29" s="89">
        <v>6.25</v>
      </c>
      <c r="J29" s="55">
        <v>15</v>
      </c>
      <c r="K29" s="23">
        <v>9</v>
      </c>
      <c r="L29" s="56">
        <f t="shared" si="0"/>
        <v>0.6</v>
      </c>
      <c r="M29" s="100" t="s">
        <v>352</v>
      </c>
      <c r="N29" s="54" t="s">
        <v>374</v>
      </c>
      <c r="O29" s="21" t="s">
        <v>352</v>
      </c>
      <c r="P29" s="54" t="s">
        <v>374</v>
      </c>
      <c r="Q29" s="21" t="s">
        <v>352</v>
      </c>
      <c r="R29" s="54">
        <v>20</v>
      </c>
      <c r="S29" s="4">
        <v>5</v>
      </c>
      <c r="T29" s="71">
        <f t="shared" si="1"/>
        <v>0.25</v>
      </c>
    </row>
    <row r="30" spans="2:20" s="1" customFormat="1" ht="31.5" x14ac:dyDescent="0.4">
      <c r="B30" s="9" t="s">
        <v>24</v>
      </c>
      <c r="C30" s="3">
        <v>36260</v>
      </c>
      <c r="D30" s="3" t="s">
        <v>216</v>
      </c>
      <c r="E30" s="3" t="s">
        <v>168</v>
      </c>
      <c r="F30" s="3" t="s">
        <v>178</v>
      </c>
      <c r="G30" s="85" t="s">
        <v>171</v>
      </c>
      <c r="H30" s="92">
        <v>2.7</v>
      </c>
      <c r="I30" s="89">
        <v>16.04</v>
      </c>
      <c r="J30" s="55">
        <v>9</v>
      </c>
      <c r="K30" s="23">
        <v>3</v>
      </c>
      <c r="L30" s="56">
        <f t="shared" si="0"/>
        <v>0.33333333333333331</v>
      </c>
      <c r="M30" s="100" t="s">
        <v>415</v>
      </c>
      <c r="N30" s="54" t="s">
        <v>374</v>
      </c>
      <c r="O30" s="21" t="s">
        <v>352</v>
      </c>
      <c r="P30" s="54" t="s">
        <v>374</v>
      </c>
      <c r="Q30" s="21" t="s">
        <v>352</v>
      </c>
      <c r="R30" s="54">
        <v>14</v>
      </c>
      <c r="S30" s="4">
        <v>4</v>
      </c>
      <c r="T30" s="71">
        <f t="shared" si="1"/>
        <v>0.2857142857142857</v>
      </c>
    </row>
    <row r="31" spans="2:20" s="1" customFormat="1" x14ac:dyDescent="0.4">
      <c r="B31" s="9" t="s">
        <v>25</v>
      </c>
      <c r="C31" s="3">
        <v>36590</v>
      </c>
      <c r="D31" s="3" t="s">
        <v>217</v>
      </c>
      <c r="E31" s="3" t="s">
        <v>168</v>
      </c>
      <c r="F31" s="3" t="s">
        <v>178</v>
      </c>
      <c r="G31" s="85" t="s">
        <v>170</v>
      </c>
      <c r="H31" s="92">
        <v>2.7</v>
      </c>
      <c r="I31" s="89">
        <v>8.0500000000000007</v>
      </c>
      <c r="J31" s="55">
        <v>8</v>
      </c>
      <c r="K31" s="23">
        <v>3</v>
      </c>
      <c r="L31" s="56">
        <f t="shared" si="0"/>
        <v>0.375</v>
      </c>
      <c r="M31" s="100" t="s">
        <v>354</v>
      </c>
      <c r="N31" s="54" t="s">
        <v>376</v>
      </c>
      <c r="O31" s="65" t="s">
        <v>161</v>
      </c>
      <c r="P31" s="54" t="s">
        <v>374</v>
      </c>
      <c r="Q31" s="21" t="s">
        <v>352</v>
      </c>
      <c r="R31" s="54">
        <v>8</v>
      </c>
      <c r="S31" s="4">
        <v>0</v>
      </c>
      <c r="T31" s="71">
        <f t="shared" si="1"/>
        <v>0</v>
      </c>
    </row>
    <row r="32" spans="2:20" s="1" customFormat="1" x14ac:dyDescent="0.4">
      <c r="B32" s="9" t="s">
        <v>26</v>
      </c>
      <c r="C32" s="3">
        <v>36970</v>
      </c>
      <c r="D32" s="3" t="s">
        <v>218</v>
      </c>
      <c r="E32" s="3" t="s">
        <v>168</v>
      </c>
      <c r="F32" s="3" t="s">
        <v>178</v>
      </c>
      <c r="G32" s="85" t="s">
        <v>170</v>
      </c>
      <c r="H32" s="92">
        <v>8.1999999999999993</v>
      </c>
      <c r="I32" s="89">
        <v>22.9</v>
      </c>
      <c r="J32" s="55">
        <v>10</v>
      </c>
      <c r="K32" s="23">
        <v>6</v>
      </c>
      <c r="L32" s="56">
        <f t="shared" si="0"/>
        <v>0.6</v>
      </c>
      <c r="M32" s="100" t="s">
        <v>354</v>
      </c>
      <c r="N32" s="54" t="s">
        <v>374</v>
      </c>
      <c r="O32" s="21" t="s">
        <v>352</v>
      </c>
      <c r="P32" s="54" t="s">
        <v>376</v>
      </c>
      <c r="Q32" s="65" t="s">
        <v>161</v>
      </c>
      <c r="R32" s="54">
        <v>10</v>
      </c>
      <c r="S32" s="4">
        <v>3</v>
      </c>
      <c r="T32" s="71">
        <f t="shared" si="1"/>
        <v>0.3</v>
      </c>
    </row>
    <row r="33" spans="2:20" s="1" customFormat="1" x14ac:dyDescent="0.4">
      <c r="B33" s="9" t="s">
        <v>27</v>
      </c>
      <c r="C33" s="3">
        <v>37650</v>
      </c>
      <c r="D33" s="3" t="s">
        <v>219</v>
      </c>
      <c r="E33" s="3" t="s">
        <v>168</v>
      </c>
      <c r="F33" s="3" t="s">
        <v>178</v>
      </c>
      <c r="G33" s="85" t="s">
        <v>171</v>
      </c>
      <c r="H33" s="92">
        <v>1.7</v>
      </c>
      <c r="I33" s="89">
        <v>13.43</v>
      </c>
      <c r="J33" s="55">
        <v>10</v>
      </c>
      <c r="K33" s="23">
        <v>4</v>
      </c>
      <c r="L33" s="56">
        <f t="shared" si="0"/>
        <v>0.4</v>
      </c>
      <c r="M33" s="100" t="s">
        <v>354</v>
      </c>
      <c r="N33" s="54" t="s">
        <v>374</v>
      </c>
      <c r="O33" s="21" t="s">
        <v>356</v>
      </c>
      <c r="P33" s="54" t="s">
        <v>374</v>
      </c>
      <c r="Q33" s="21" t="s">
        <v>356</v>
      </c>
      <c r="R33" s="54">
        <v>13</v>
      </c>
      <c r="S33" s="4">
        <v>1</v>
      </c>
      <c r="T33" s="71">
        <f t="shared" si="1"/>
        <v>7.6923076923076927E-2</v>
      </c>
    </row>
    <row r="34" spans="2:20" s="1" customFormat="1" x14ac:dyDescent="0.4">
      <c r="B34" s="9" t="s">
        <v>28</v>
      </c>
      <c r="C34" s="3">
        <v>37690</v>
      </c>
      <c r="D34" s="3" t="s">
        <v>220</v>
      </c>
      <c r="E34" s="3" t="s">
        <v>168</v>
      </c>
      <c r="F34" s="3" t="s">
        <v>178</v>
      </c>
      <c r="G34" s="85" t="s">
        <v>170</v>
      </c>
      <c r="H34" s="92">
        <v>7.4</v>
      </c>
      <c r="I34" s="89">
        <v>15.02</v>
      </c>
      <c r="J34" s="55">
        <v>15</v>
      </c>
      <c r="K34" s="23">
        <v>5</v>
      </c>
      <c r="L34" s="56">
        <f t="shared" si="0"/>
        <v>0.33333333333333331</v>
      </c>
      <c r="M34" s="100" t="s">
        <v>354</v>
      </c>
      <c r="N34" s="54" t="s">
        <v>374</v>
      </c>
      <c r="O34" s="21" t="s">
        <v>352</v>
      </c>
      <c r="P34" s="54" t="s">
        <v>374</v>
      </c>
      <c r="Q34" s="21" t="s">
        <v>352</v>
      </c>
      <c r="R34" s="54">
        <v>15</v>
      </c>
      <c r="S34" s="4">
        <v>3</v>
      </c>
      <c r="T34" s="71">
        <f t="shared" si="1"/>
        <v>0.2</v>
      </c>
    </row>
    <row r="35" spans="2:20" s="1" customFormat="1" ht="31.5" x14ac:dyDescent="0.4">
      <c r="B35" s="9" t="s">
        <v>29</v>
      </c>
      <c r="C35" s="3">
        <v>37740</v>
      </c>
      <c r="D35" s="3" t="s">
        <v>221</v>
      </c>
      <c r="E35" s="3" t="s">
        <v>168</v>
      </c>
      <c r="F35" s="3" t="s">
        <v>178</v>
      </c>
      <c r="G35" s="85" t="s">
        <v>171</v>
      </c>
      <c r="H35" s="92">
        <v>4.3</v>
      </c>
      <c r="I35" s="89">
        <v>16.260000000000002</v>
      </c>
      <c r="J35" s="55">
        <v>12</v>
      </c>
      <c r="K35" s="23">
        <v>5</v>
      </c>
      <c r="L35" s="56">
        <f t="shared" si="0"/>
        <v>0.41666666666666669</v>
      </c>
      <c r="M35" s="100" t="s">
        <v>415</v>
      </c>
      <c r="N35" s="54" t="s">
        <v>374</v>
      </c>
      <c r="O35" s="21" t="s">
        <v>356</v>
      </c>
      <c r="P35" s="54" t="s">
        <v>374</v>
      </c>
      <c r="Q35" s="21" t="s">
        <v>356</v>
      </c>
      <c r="R35" s="54">
        <v>16</v>
      </c>
      <c r="S35" s="4">
        <v>3</v>
      </c>
      <c r="T35" s="71">
        <f t="shared" si="1"/>
        <v>0.1875</v>
      </c>
    </row>
    <row r="36" spans="2:20" s="1" customFormat="1" x14ac:dyDescent="0.4">
      <c r="B36" s="9" t="s">
        <v>30</v>
      </c>
      <c r="C36" s="3">
        <v>39230</v>
      </c>
      <c r="D36" s="3" t="s">
        <v>222</v>
      </c>
      <c r="E36" s="3" t="s">
        <v>168</v>
      </c>
      <c r="F36" s="3" t="s">
        <v>178</v>
      </c>
      <c r="G36" s="85" t="s">
        <v>171</v>
      </c>
      <c r="H36" s="92">
        <v>32.700000000000003</v>
      </c>
      <c r="I36" s="89">
        <v>36.56</v>
      </c>
      <c r="J36" s="55">
        <v>6</v>
      </c>
      <c r="K36" s="23">
        <v>3</v>
      </c>
      <c r="L36" s="56">
        <f t="shared" si="0"/>
        <v>0.5</v>
      </c>
      <c r="M36" s="100" t="s">
        <v>354</v>
      </c>
      <c r="N36" s="54" t="s">
        <v>374</v>
      </c>
      <c r="O36" s="21" t="s">
        <v>352</v>
      </c>
      <c r="P36" s="54" t="s">
        <v>374</v>
      </c>
      <c r="Q36" s="21" t="s">
        <v>352</v>
      </c>
      <c r="R36" s="54">
        <v>9</v>
      </c>
      <c r="S36" s="4">
        <v>1</v>
      </c>
      <c r="T36" s="71">
        <f t="shared" si="1"/>
        <v>0.1111111111111111</v>
      </c>
    </row>
    <row r="37" spans="2:20" s="1" customFormat="1" ht="31.5" x14ac:dyDescent="0.4">
      <c r="B37" s="9" t="s">
        <v>31</v>
      </c>
      <c r="C37" s="3">
        <v>40210</v>
      </c>
      <c r="D37" s="3" t="s">
        <v>223</v>
      </c>
      <c r="E37" s="3" t="s">
        <v>168</v>
      </c>
      <c r="F37" s="3" t="s">
        <v>179</v>
      </c>
      <c r="G37" s="85" t="s">
        <v>171</v>
      </c>
      <c r="H37" s="92">
        <v>3</v>
      </c>
      <c r="I37" s="89">
        <v>17.059999999999999</v>
      </c>
      <c r="J37" s="55">
        <v>10</v>
      </c>
      <c r="K37" s="23">
        <v>4</v>
      </c>
      <c r="L37" s="56">
        <f t="shared" si="0"/>
        <v>0.4</v>
      </c>
      <c r="M37" s="100" t="s">
        <v>415</v>
      </c>
      <c r="N37" s="54" t="s">
        <v>374</v>
      </c>
      <c r="O37" s="21" t="s">
        <v>356</v>
      </c>
      <c r="P37" s="54" t="s">
        <v>374</v>
      </c>
      <c r="Q37" s="21" t="s">
        <v>356</v>
      </c>
      <c r="R37" s="54">
        <v>14</v>
      </c>
      <c r="S37" s="4">
        <v>2</v>
      </c>
      <c r="T37" s="71">
        <f t="shared" si="1"/>
        <v>0.14285714285714285</v>
      </c>
    </row>
    <row r="38" spans="2:20" s="1" customFormat="1" ht="31.5" x14ac:dyDescent="0.4">
      <c r="B38" s="9" t="s">
        <v>32</v>
      </c>
      <c r="C38" s="3">
        <v>40630</v>
      </c>
      <c r="D38" s="3" t="s">
        <v>224</v>
      </c>
      <c r="E38" s="3" t="s">
        <v>168</v>
      </c>
      <c r="F38" s="3" t="s">
        <v>179</v>
      </c>
      <c r="G38" s="85" t="s">
        <v>171</v>
      </c>
      <c r="H38" s="92">
        <v>2.9</v>
      </c>
      <c r="I38" s="89">
        <v>12.8</v>
      </c>
      <c r="J38" s="55">
        <v>9</v>
      </c>
      <c r="K38" s="23">
        <v>5</v>
      </c>
      <c r="L38" s="56">
        <f t="shared" si="0"/>
        <v>0.55555555555555558</v>
      </c>
      <c r="M38" s="100" t="s">
        <v>351</v>
      </c>
      <c r="N38" s="54" t="s">
        <v>374</v>
      </c>
      <c r="O38" s="21" t="s">
        <v>352</v>
      </c>
      <c r="P38" s="54" t="s">
        <v>374</v>
      </c>
      <c r="Q38" s="21" t="s">
        <v>352</v>
      </c>
      <c r="R38" s="54">
        <v>13</v>
      </c>
      <c r="S38" s="4">
        <v>3</v>
      </c>
      <c r="T38" s="71">
        <f t="shared" si="1"/>
        <v>0.23076923076923078</v>
      </c>
    </row>
    <row r="39" spans="2:20" s="1" customFormat="1" x14ac:dyDescent="0.4">
      <c r="B39" s="9" t="s">
        <v>33</v>
      </c>
      <c r="C39" s="3">
        <v>40910</v>
      </c>
      <c r="D39" s="3" t="s">
        <v>225</v>
      </c>
      <c r="E39" s="3" t="s">
        <v>168</v>
      </c>
      <c r="F39" s="3" t="s">
        <v>179</v>
      </c>
      <c r="G39" s="85" t="s">
        <v>171</v>
      </c>
      <c r="H39" s="92">
        <v>2.2999999999999998</v>
      </c>
      <c r="I39" s="89">
        <v>12.92</v>
      </c>
      <c r="J39" s="55">
        <v>9</v>
      </c>
      <c r="K39" s="23">
        <v>5</v>
      </c>
      <c r="L39" s="56">
        <f t="shared" ref="L39:L70" si="2">K39/J39</f>
        <v>0.55555555555555558</v>
      </c>
      <c r="M39" s="100" t="s">
        <v>354</v>
      </c>
      <c r="N39" s="54" t="s">
        <v>374</v>
      </c>
      <c r="O39" s="21" t="s">
        <v>352</v>
      </c>
      <c r="P39" s="54" t="s">
        <v>374</v>
      </c>
      <c r="Q39" s="21" t="s">
        <v>352</v>
      </c>
      <c r="R39" s="54">
        <v>13</v>
      </c>
      <c r="S39" s="4">
        <v>2</v>
      </c>
      <c r="T39" s="71">
        <f t="shared" ref="T39:T70" si="3">S39/R39</f>
        <v>0.15384615384615385</v>
      </c>
    </row>
    <row r="40" spans="2:20" s="1" customFormat="1" x14ac:dyDescent="0.4">
      <c r="B40" s="9" t="s">
        <v>34</v>
      </c>
      <c r="C40" s="3">
        <v>41510</v>
      </c>
      <c r="D40" s="3" t="s">
        <v>226</v>
      </c>
      <c r="E40" s="3" t="s">
        <v>168</v>
      </c>
      <c r="F40" s="3" t="s">
        <v>180</v>
      </c>
      <c r="G40" s="85" t="s">
        <v>171</v>
      </c>
      <c r="H40" s="92">
        <v>2.1</v>
      </c>
      <c r="I40" s="89">
        <v>10.15</v>
      </c>
      <c r="J40" s="55">
        <v>9</v>
      </c>
      <c r="K40" s="23">
        <v>5</v>
      </c>
      <c r="L40" s="56">
        <f t="shared" si="2"/>
        <v>0.55555555555555558</v>
      </c>
      <c r="M40" s="100" t="s">
        <v>352</v>
      </c>
      <c r="N40" s="54" t="s">
        <v>374</v>
      </c>
      <c r="O40" s="21" t="s">
        <v>352</v>
      </c>
      <c r="P40" s="54" t="s">
        <v>374</v>
      </c>
      <c r="Q40" s="21" t="s">
        <v>352</v>
      </c>
      <c r="R40" s="54">
        <v>14</v>
      </c>
      <c r="S40" s="4">
        <v>4</v>
      </c>
      <c r="T40" s="71">
        <f t="shared" si="3"/>
        <v>0.2857142857142857</v>
      </c>
    </row>
    <row r="41" spans="2:20" s="1" customFormat="1" x14ac:dyDescent="0.4">
      <c r="B41" s="9" t="s">
        <v>150</v>
      </c>
      <c r="C41" s="3">
        <v>41940</v>
      </c>
      <c r="D41" s="3" t="s">
        <v>227</v>
      </c>
      <c r="E41" s="3" t="s">
        <v>168</v>
      </c>
      <c r="F41" s="3" t="s">
        <v>178</v>
      </c>
      <c r="G41" s="85" t="s">
        <v>170</v>
      </c>
      <c r="H41" s="92">
        <v>9</v>
      </c>
      <c r="I41" s="89">
        <v>29.32</v>
      </c>
      <c r="J41" s="55">
        <v>7</v>
      </c>
      <c r="K41" s="23">
        <v>3</v>
      </c>
      <c r="L41" s="56">
        <f t="shared" si="2"/>
        <v>0.42857142857142855</v>
      </c>
      <c r="M41" s="100" t="s">
        <v>354</v>
      </c>
      <c r="N41" s="54" t="s">
        <v>376</v>
      </c>
      <c r="O41" s="65" t="s">
        <v>161</v>
      </c>
      <c r="P41" s="54" t="s">
        <v>374</v>
      </c>
      <c r="Q41" s="21" t="s">
        <v>356</v>
      </c>
      <c r="R41" s="54">
        <v>7</v>
      </c>
      <c r="S41" s="4">
        <v>2</v>
      </c>
      <c r="T41" s="71">
        <f t="shared" si="3"/>
        <v>0.2857142857142857</v>
      </c>
    </row>
    <row r="42" spans="2:20" s="1" customFormat="1" ht="31.5" x14ac:dyDescent="0.4">
      <c r="B42" s="9" t="s">
        <v>35</v>
      </c>
      <c r="C42" s="3">
        <v>43070</v>
      </c>
      <c r="D42" s="3" t="s">
        <v>228</v>
      </c>
      <c r="E42" s="3" t="s">
        <v>168</v>
      </c>
      <c r="F42" s="3" t="s">
        <v>178</v>
      </c>
      <c r="G42" s="85" t="s">
        <v>171</v>
      </c>
      <c r="H42" s="92">
        <v>7.1</v>
      </c>
      <c r="I42" s="89">
        <v>19.95</v>
      </c>
      <c r="J42" s="55">
        <v>9</v>
      </c>
      <c r="K42" s="23">
        <v>3</v>
      </c>
      <c r="L42" s="56">
        <f t="shared" si="2"/>
        <v>0.33333333333333331</v>
      </c>
      <c r="M42" s="100" t="s">
        <v>415</v>
      </c>
      <c r="N42" s="54" t="s">
        <v>374</v>
      </c>
      <c r="O42" s="21" t="s">
        <v>356</v>
      </c>
      <c r="P42" s="54" t="s">
        <v>374</v>
      </c>
      <c r="Q42" s="21" t="s">
        <v>356</v>
      </c>
      <c r="R42" s="54">
        <v>14</v>
      </c>
      <c r="S42" s="4">
        <v>3</v>
      </c>
      <c r="T42" s="71">
        <f t="shared" si="3"/>
        <v>0.21428571428571427</v>
      </c>
    </row>
    <row r="43" spans="2:20" s="1" customFormat="1" x14ac:dyDescent="0.4">
      <c r="B43" s="9" t="s">
        <v>36</v>
      </c>
      <c r="C43" s="3">
        <v>43240</v>
      </c>
      <c r="D43" s="3" t="s">
        <v>229</v>
      </c>
      <c r="E43" s="3" t="s">
        <v>168</v>
      </c>
      <c r="F43" s="3" t="s">
        <v>174</v>
      </c>
      <c r="G43" s="85" t="s">
        <v>169</v>
      </c>
      <c r="H43" s="92">
        <v>1.3</v>
      </c>
      <c r="I43" s="89">
        <v>-1.24</v>
      </c>
      <c r="J43" s="55">
        <v>9</v>
      </c>
      <c r="K43" s="23">
        <v>6</v>
      </c>
      <c r="L43" s="56">
        <f t="shared" si="2"/>
        <v>0.66666666666666663</v>
      </c>
      <c r="M43" s="100" t="s">
        <v>353</v>
      </c>
      <c r="N43" s="54" t="s">
        <v>375</v>
      </c>
      <c r="O43" s="21" t="s">
        <v>352</v>
      </c>
      <c r="P43" s="54" t="s">
        <v>375</v>
      </c>
      <c r="Q43" s="21" t="s">
        <v>352</v>
      </c>
      <c r="R43" s="54">
        <v>9</v>
      </c>
      <c r="S43" s="4">
        <v>2</v>
      </c>
      <c r="T43" s="71">
        <f t="shared" si="3"/>
        <v>0.22222222222222221</v>
      </c>
    </row>
    <row r="44" spans="2:20" s="1" customFormat="1" x14ac:dyDescent="0.4">
      <c r="B44" s="9" t="s">
        <v>37</v>
      </c>
      <c r="C44" s="3">
        <v>44520</v>
      </c>
      <c r="D44" s="3" t="s">
        <v>230</v>
      </c>
      <c r="E44" s="3" t="s">
        <v>168</v>
      </c>
      <c r="F44" s="3" t="s">
        <v>179</v>
      </c>
      <c r="G44" s="85" t="s">
        <v>171</v>
      </c>
      <c r="H44" s="92">
        <v>3</v>
      </c>
      <c r="I44" s="89">
        <v>4.49</v>
      </c>
      <c r="J44" s="55">
        <v>8</v>
      </c>
      <c r="K44" s="23">
        <v>4</v>
      </c>
      <c r="L44" s="56">
        <f t="shared" si="2"/>
        <v>0.5</v>
      </c>
      <c r="M44" s="100" t="s">
        <v>352</v>
      </c>
      <c r="N44" s="54" t="s">
        <v>374</v>
      </c>
      <c r="O44" s="21" t="s">
        <v>352</v>
      </c>
      <c r="P44" s="54" t="s">
        <v>374</v>
      </c>
      <c r="Q44" s="21" t="s">
        <v>352</v>
      </c>
      <c r="R44" s="54">
        <v>13</v>
      </c>
      <c r="S44" s="4">
        <v>2</v>
      </c>
      <c r="T44" s="71">
        <f t="shared" si="3"/>
        <v>0.15384615384615385</v>
      </c>
    </row>
    <row r="45" spans="2:20" s="1" customFormat="1" ht="31.5" x14ac:dyDescent="0.4">
      <c r="B45" s="9" t="s">
        <v>38</v>
      </c>
      <c r="C45" s="3">
        <v>45030</v>
      </c>
      <c r="D45" s="3" t="s">
        <v>231</v>
      </c>
      <c r="E45" s="3" t="s">
        <v>168</v>
      </c>
      <c r="F45" s="3" t="s">
        <v>180</v>
      </c>
      <c r="G45" s="85" t="s">
        <v>170</v>
      </c>
      <c r="H45" s="92">
        <v>2.1</v>
      </c>
      <c r="I45" s="89">
        <v>1.1000000000000001</v>
      </c>
      <c r="J45" s="55">
        <v>11</v>
      </c>
      <c r="K45" s="23">
        <v>7</v>
      </c>
      <c r="L45" s="56">
        <f t="shared" si="2"/>
        <v>0.63636363636363635</v>
      </c>
      <c r="M45" s="100" t="s">
        <v>415</v>
      </c>
      <c r="N45" s="54" t="s">
        <v>374</v>
      </c>
      <c r="O45" s="21" t="s">
        <v>352</v>
      </c>
      <c r="P45" s="54" t="s">
        <v>374</v>
      </c>
      <c r="Q45" s="21" t="s">
        <v>352</v>
      </c>
      <c r="R45" s="54">
        <v>11</v>
      </c>
      <c r="S45" s="4">
        <v>5</v>
      </c>
      <c r="T45" s="71">
        <f t="shared" si="3"/>
        <v>0.45454545454545453</v>
      </c>
    </row>
    <row r="46" spans="2:20" s="1" customFormat="1" x14ac:dyDescent="0.4">
      <c r="B46" s="9" t="s">
        <v>39</v>
      </c>
      <c r="C46" s="3">
        <v>45070</v>
      </c>
      <c r="D46" s="3" t="s">
        <v>232</v>
      </c>
      <c r="E46" s="3" t="s">
        <v>168</v>
      </c>
      <c r="F46" s="3" t="s">
        <v>180</v>
      </c>
      <c r="G46" s="85" t="s">
        <v>171</v>
      </c>
      <c r="H46" s="92">
        <v>1.6</v>
      </c>
      <c r="I46" s="89">
        <v>13.88</v>
      </c>
      <c r="J46" s="55">
        <v>6</v>
      </c>
      <c r="K46" s="23">
        <v>4</v>
      </c>
      <c r="L46" s="56">
        <f t="shared" si="2"/>
        <v>0.66666666666666663</v>
      </c>
      <c r="M46" s="100" t="s">
        <v>352</v>
      </c>
      <c r="N46" s="54" t="s">
        <v>374</v>
      </c>
      <c r="O46" s="21" t="s">
        <v>352</v>
      </c>
      <c r="P46" s="54" t="s">
        <v>374</v>
      </c>
      <c r="Q46" s="21" t="s">
        <v>352</v>
      </c>
      <c r="R46" s="54">
        <v>11</v>
      </c>
      <c r="S46" s="4">
        <v>3</v>
      </c>
      <c r="T46" s="71">
        <f t="shared" si="3"/>
        <v>0.27272727272727271</v>
      </c>
    </row>
    <row r="47" spans="2:20" s="1" customFormat="1" x14ac:dyDescent="0.4">
      <c r="B47" s="9" t="s">
        <v>40</v>
      </c>
      <c r="C47" s="3">
        <v>45190</v>
      </c>
      <c r="D47" s="3" t="s">
        <v>233</v>
      </c>
      <c r="E47" s="3" t="s">
        <v>168</v>
      </c>
      <c r="F47" s="3" t="s">
        <v>180</v>
      </c>
      <c r="G47" s="85" t="s">
        <v>171</v>
      </c>
      <c r="H47" s="92">
        <v>7.6</v>
      </c>
      <c r="I47" s="89">
        <v>21.34</v>
      </c>
      <c r="J47" s="55">
        <v>9</v>
      </c>
      <c r="K47" s="23">
        <v>3</v>
      </c>
      <c r="L47" s="56">
        <f t="shared" si="2"/>
        <v>0.33333333333333331</v>
      </c>
      <c r="M47" s="100" t="s">
        <v>354</v>
      </c>
      <c r="N47" s="54" t="s">
        <v>374</v>
      </c>
      <c r="O47" s="21" t="s">
        <v>352</v>
      </c>
      <c r="P47" s="54" t="s">
        <v>374</v>
      </c>
      <c r="Q47" s="21" t="s">
        <v>357</v>
      </c>
      <c r="R47" s="54">
        <v>14</v>
      </c>
      <c r="S47" s="4">
        <v>4</v>
      </c>
      <c r="T47" s="71">
        <f t="shared" si="3"/>
        <v>0.2857142857142857</v>
      </c>
    </row>
    <row r="48" spans="2:20" s="1" customFormat="1" x14ac:dyDescent="0.4">
      <c r="B48" s="9" t="s">
        <v>41</v>
      </c>
      <c r="C48" s="3">
        <v>45230</v>
      </c>
      <c r="D48" s="3" t="s">
        <v>234</v>
      </c>
      <c r="E48" s="3" t="s">
        <v>168</v>
      </c>
      <c r="F48" s="3" t="s">
        <v>180</v>
      </c>
      <c r="G48" s="85" t="s">
        <v>169</v>
      </c>
      <c r="H48" s="92">
        <v>2</v>
      </c>
      <c r="I48" s="89">
        <v>5.0599999999999996</v>
      </c>
      <c r="J48" s="55">
        <v>11</v>
      </c>
      <c r="K48" s="23">
        <v>7</v>
      </c>
      <c r="L48" s="56">
        <f t="shared" si="2"/>
        <v>0.63636363636363635</v>
      </c>
      <c r="M48" s="100" t="s">
        <v>352</v>
      </c>
      <c r="N48" s="54" t="s">
        <v>375</v>
      </c>
      <c r="O48" s="21" t="s">
        <v>352</v>
      </c>
      <c r="P48" s="54" t="s">
        <v>375</v>
      </c>
      <c r="Q48" s="21" t="s">
        <v>352</v>
      </c>
      <c r="R48" s="54">
        <v>31</v>
      </c>
      <c r="S48" s="4">
        <v>5</v>
      </c>
      <c r="T48" s="71">
        <f t="shared" si="3"/>
        <v>0.16129032258064516</v>
      </c>
    </row>
    <row r="49" spans="2:20" s="1" customFormat="1" ht="31.5" x14ac:dyDescent="0.4">
      <c r="B49" s="9" t="s">
        <v>42</v>
      </c>
      <c r="C49" s="3">
        <v>45280</v>
      </c>
      <c r="D49" s="3" t="s">
        <v>235</v>
      </c>
      <c r="E49" s="3" t="s">
        <v>168</v>
      </c>
      <c r="F49" s="3" t="s">
        <v>180</v>
      </c>
      <c r="G49" s="85" t="s">
        <v>171</v>
      </c>
      <c r="H49" s="92">
        <v>1.3</v>
      </c>
      <c r="I49" s="89">
        <v>16.68</v>
      </c>
      <c r="J49" s="55">
        <v>6</v>
      </c>
      <c r="K49" s="23">
        <v>3</v>
      </c>
      <c r="L49" s="56">
        <f t="shared" si="2"/>
        <v>0.5</v>
      </c>
      <c r="M49" s="100" t="s">
        <v>415</v>
      </c>
      <c r="N49" s="54" t="s">
        <v>374</v>
      </c>
      <c r="O49" s="21" t="s">
        <v>352</v>
      </c>
      <c r="P49" s="54" t="s">
        <v>374</v>
      </c>
      <c r="Q49" s="21" t="s">
        <v>352</v>
      </c>
      <c r="R49" s="54">
        <v>10</v>
      </c>
      <c r="S49" s="4">
        <v>2</v>
      </c>
      <c r="T49" s="71">
        <f t="shared" si="3"/>
        <v>0.2</v>
      </c>
    </row>
    <row r="50" spans="2:20" s="1" customFormat="1" ht="31.5" x14ac:dyDescent="0.4">
      <c r="B50" s="9" t="s">
        <v>43</v>
      </c>
      <c r="C50" s="3">
        <v>45430</v>
      </c>
      <c r="D50" s="3" t="s">
        <v>236</v>
      </c>
      <c r="E50" s="3" t="s">
        <v>168</v>
      </c>
      <c r="F50" s="3" t="s">
        <v>181</v>
      </c>
      <c r="G50" s="85" t="s">
        <v>170</v>
      </c>
      <c r="H50" s="92">
        <v>3</v>
      </c>
      <c r="I50" s="89">
        <v>8.73</v>
      </c>
      <c r="J50" s="55">
        <v>11</v>
      </c>
      <c r="K50" s="23">
        <v>5</v>
      </c>
      <c r="L50" s="56">
        <f t="shared" si="2"/>
        <v>0.45454545454545453</v>
      </c>
      <c r="M50" s="100" t="s">
        <v>415</v>
      </c>
      <c r="N50" s="54" t="s">
        <v>374</v>
      </c>
      <c r="O50" s="21" t="s">
        <v>352</v>
      </c>
      <c r="P50" s="54" t="s">
        <v>374</v>
      </c>
      <c r="Q50" s="21" t="s">
        <v>352</v>
      </c>
      <c r="R50" s="54">
        <v>11</v>
      </c>
      <c r="S50" s="4">
        <v>1</v>
      </c>
      <c r="T50" s="71">
        <f t="shared" si="3"/>
        <v>9.0909090909090912E-2</v>
      </c>
    </row>
    <row r="51" spans="2:20" s="1" customFormat="1" x14ac:dyDescent="0.4">
      <c r="B51" s="9" t="s">
        <v>44</v>
      </c>
      <c r="C51" s="3">
        <v>45680</v>
      </c>
      <c r="D51" s="3" t="s">
        <v>237</v>
      </c>
      <c r="E51" s="3" t="s">
        <v>168</v>
      </c>
      <c r="F51" s="3" t="s">
        <v>180</v>
      </c>
      <c r="G51" s="85" t="s">
        <v>171</v>
      </c>
      <c r="H51" s="92">
        <v>7</v>
      </c>
      <c r="I51" s="89">
        <v>12.81</v>
      </c>
      <c r="J51" s="55">
        <v>10</v>
      </c>
      <c r="K51" s="23">
        <v>5</v>
      </c>
      <c r="L51" s="56">
        <f t="shared" si="2"/>
        <v>0.5</v>
      </c>
      <c r="M51" s="100" t="s">
        <v>352</v>
      </c>
      <c r="N51" s="54" t="s">
        <v>374</v>
      </c>
      <c r="O51" s="21" t="s">
        <v>352</v>
      </c>
      <c r="P51" s="54" t="s">
        <v>374</v>
      </c>
      <c r="Q51" s="21" t="s">
        <v>352</v>
      </c>
      <c r="R51" s="54">
        <v>15</v>
      </c>
      <c r="S51" s="4">
        <v>4</v>
      </c>
      <c r="T51" s="71">
        <f t="shared" si="3"/>
        <v>0.26666666666666666</v>
      </c>
    </row>
    <row r="52" spans="2:20" s="1" customFormat="1" x14ac:dyDescent="0.4">
      <c r="B52" s="9" t="s">
        <v>45</v>
      </c>
      <c r="C52" s="3">
        <v>45780</v>
      </c>
      <c r="D52" s="3" t="s">
        <v>238</v>
      </c>
      <c r="E52" s="3" t="s">
        <v>168</v>
      </c>
      <c r="F52" s="3" t="s">
        <v>180</v>
      </c>
      <c r="G52" s="85" t="s">
        <v>171</v>
      </c>
      <c r="H52" s="92">
        <v>2</v>
      </c>
      <c r="I52" s="89">
        <v>5.27</v>
      </c>
      <c r="J52" s="55">
        <v>13</v>
      </c>
      <c r="K52" s="23">
        <v>5</v>
      </c>
      <c r="L52" s="56">
        <f t="shared" si="2"/>
        <v>0.38461538461538464</v>
      </c>
      <c r="M52" s="100" t="s">
        <v>354</v>
      </c>
      <c r="N52" s="54" t="s">
        <v>374</v>
      </c>
      <c r="O52" s="21" t="s">
        <v>352</v>
      </c>
      <c r="P52" s="54" t="s">
        <v>374</v>
      </c>
      <c r="Q52" s="21" t="s">
        <v>352</v>
      </c>
      <c r="R52" s="54">
        <v>17</v>
      </c>
      <c r="S52" s="4">
        <v>5</v>
      </c>
      <c r="T52" s="71">
        <f t="shared" si="3"/>
        <v>0.29411764705882354</v>
      </c>
    </row>
    <row r="53" spans="2:20" s="1" customFormat="1" x14ac:dyDescent="0.4">
      <c r="B53" s="9" t="s">
        <v>46</v>
      </c>
      <c r="C53" s="3">
        <v>46120</v>
      </c>
      <c r="D53" s="3" t="s">
        <v>239</v>
      </c>
      <c r="E53" s="3" t="s">
        <v>168</v>
      </c>
      <c r="F53" s="3" t="s">
        <v>179</v>
      </c>
      <c r="G53" s="85" t="s">
        <v>169</v>
      </c>
      <c r="H53" s="92">
        <v>1.6</v>
      </c>
      <c r="I53" s="89">
        <v>9.4499999999999993</v>
      </c>
      <c r="J53" s="55">
        <v>9</v>
      </c>
      <c r="K53" s="23">
        <v>6</v>
      </c>
      <c r="L53" s="56">
        <f t="shared" si="2"/>
        <v>0.66666666666666663</v>
      </c>
      <c r="M53" s="100" t="s">
        <v>352</v>
      </c>
      <c r="N53" s="54" t="s">
        <v>375</v>
      </c>
      <c r="O53" s="21" t="s">
        <v>352</v>
      </c>
      <c r="P53" s="54" t="s">
        <v>375</v>
      </c>
      <c r="Q53" s="21" t="s">
        <v>352</v>
      </c>
      <c r="R53" s="54">
        <v>10</v>
      </c>
      <c r="S53" s="4">
        <v>2</v>
      </c>
      <c r="T53" s="71">
        <f t="shared" si="3"/>
        <v>0.2</v>
      </c>
    </row>
    <row r="54" spans="2:20" s="1" customFormat="1" x14ac:dyDescent="0.4">
      <c r="B54" s="9" t="s">
        <v>47</v>
      </c>
      <c r="C54" s="3">
        <v>46130</v>
      </c>
      <c r="D54" s="3" t="s">
        <v>240</v>
      </c>
      <c r="E54" s="3" t="s">
        <v>168</v>
      </c>
      <c r="F54" s="3" t="s">
        <v>179</v>
      </c>
      <c r="G54" s="85" t="s">
        <v>170</v>
      </c>
      <c r="H54" s="92">
        <v>1.4</v>
      </c>
      <c r="I54" s="89">
        <v>22.26</v>
      </c>
      <c r="J54" s="55">
        <v>11</v>
      </c>
      <c r="K54" s="23">
        <v>5</v>
      </c>
      <c r="L54" s="56">
        <f t="shared" si="2"/>
        <v>0.45454545454545453</v>
      </c>
      <c r="M54" s="100" t="s">
        <v>354</v>
      </c>
      <c r="N54" s="54" t="s">
        <v>374</v>
      </c>
      <c r="O54" s="21" t="s">
        <v>352</v>
      </c>
      <c r="P54" s="54" t="s">
        <v>374</v>
      </c>
      <c r="Q54" s="21" t="s">
        <v>352</v>
      </c>
      <c r="R54" s="54">
        <v>11</v>
      </c>
      <c r="S54" s="4">
        <v>3</v>
      </c>
      <c r="T54" s="71">
        <f t="shared" si="3"/>
        <v>0.27272727272727271</v>
      </c>
    </row>
    <row r="55" spans="2:20" s="1" customFormat="1" ht="31.5" x14ac:dyDescent="0.4">
      <c r="B55" s="9" t="s">
        <v>48</v>
      </c>
      <c r="C55" s="3">
        <v>46610</v>
      </c>
      <c r="D55" s="3" t="s">
        <v>241</v>
      </c>
      <c r="E55" s="3" t="s">
        <v>168</v>
      </c>
      <c r="F55" s="3" t="s">
        <v>174</v>
      </c>
      <c r="G55" s="85" t="s">
        <v>171</v>
      </c>
      <c r="H55" s="92">
        <v>7.6</v>
      </c>
      <c r="I55" s="89">
        <v>13.51</v>
      </c>
      <c r="J55" s="55">
        <v>12</v>
      </c>
      <c r="K55" s="23">
        <v>5</v>
      </c>
      <c r="L55" s="56">
        <f t="shared" si="2"/>
        <v>0.41666666666666669</v>
      </c>
      <c r="M55" s="100" t="s">
        <v>351</v>
      </c>
      <c r="N55" s="54" t="s">
        <v>374</v>
      </c>
      <c r="O55" s="21" t="s">
        <v>356</v>
      </c>
      <c r="P55" s="54" t="s">
        <v>374</v>
      </c>
      <c r="Q55" s="21" t="s">
        <v>356</v>
      </c>
      <c r="R55" s="54">
        <v>16</v>
      </c>
      <c r="S55" s="4">
        <v>3</v>
      </c>
      <c r="T55" s="71">
        <f t="shared" si="3"/>
        <v>0.1875</v>
      </c>
    </row>
    <row r="56" spans="2:20" s="1" customFormat="1" x14ac:dyDescent="0.4">
      <c r="B56" s="9" t="s">
        <v>49</v>
      </c>
      <c r="C56" s="3">
        <v>46840</v>
      </c>
      <c r="D56" s="3" t="s">
        <v>242</v>
      </c>
      <c r="E56" s="3" t="s">
        <v>168</v>
      </c>
      <c r="F56" s="3" t="s">
        <v>178</v>
      </c>
      <c r="G56" s="85" t="s">
        <v>171</v>
      </c>
      <c r="H56" s="92">
        <v>6.3</v>
      </c>
      <c r="I56" s="89">
        <v>15.97</v>
      </c>
      <c r="J56" s="55">
        <v>7</v>
      </c>
      <c r="K56" s="23">
        <v>3</v>
      </c>
      <c r="L56" s="56">
        <f t="shared" si="2"/>
        <v>0.42857142857142855</v>
      </c>
      <c r="M56" s="100" t="s">
        <v>354</v>
      </c>
      <c r="N56" s="54" t="s">
        <v>374</v>
      </c>
      <c r="O56" s="21" t="s">
        <v>356</v>
      </c>
      <c r="P56" s="54" t="s">
        <v>374</v>
      </c>
      <c r="Q56" s="21" t="s">
        <v>356</v>
      </c>
      <c r="R56" s="54">
        <v>10</v>
      </c>
      <c r="S56" s="4">
        <v>1</v>
      </c>
      <c r="T56" s="71">
        <f t="shared" si="3"/>
        <v>0.1</v>
      </c>
    </row>
    <row r="57" spans="2:20" s="1" customFormat="1" x14ac:dyDescent="0.4">
      <c r="B57" s="9" t="s">
        <v>50</v>
      </c>
      <c r="C57" s="3">
        <v>48120</v>
      </c>
      <c r="D57" s="3" t="s">
        <v>243</v>
      </c>
      <c r="E57" s="3" t="s">
        <v>168</v>
      </c>
      <c r="F57" s="3" t="s">
        <v>178</v>
      </c>
      <c r="G57" s="85" t="s">
        <v>170</v>
      </c>
      <c r="H57" s="92">
        <v>4.7</v>
      </c>
      <c r="I57" s="89">
        <v>18.7</v>
      </c>
      <c r="J57" s="55">
        <v>9</v>
      </c>
      <c r="K57" s="23">
        <v>5</v>
      </c>
      <c r="L57" s="56">
        <f t="shared" si="2"/>
        <v>0.55555555555555558</v>
      </c>
      <c r="M57" s="100" t="s">
        <v>354</v>
      </c>
      <c r="N57" s="54" t="s">
        <v>374</v>
      </c>
      <c r="O57" s="21" t="s">
        <v>352</v>
      </c>
      <c r="P57" s="54" t="s">
        <v>374</v>
      </c>
      <c r="Q57" s="21" t="s">
        <v>352</v>
      </c>
      <c r="R57" s="54">
        <v>9</v>
      </c>
      <c r="S57" s="4">
        <v>3</v>
      </c>
      <c r="T57" s="71">
        <f t="shared" si="3"/>
        <v>0.33333333333333331</v>
      </c>
    </row>
    <row r="58" spans="2:20" s="1" customFormat="1" ht="31.5" x14ac:dyDescent="0.4">
      <c r="B58" s="9" t="s">
        <v>51</v>
      </c>
      <c r="C58" s="3">
        <v>49010</v>
      </c>
      <c r="D58" s="3" t="s">
        <v>244</v>
      </c>
      <c r="E58" s="3" t="s">
        <v>168</v>
      </c>
      <c r="F58" s="3" t="s">
        <v>179</v>
      </c>
      <c r="G58" s="85" t="s">
        <v>171</v>
      </c>
      <c r="H58" s="92">
        <v>1.5</v>
      </c>
      <c r="I58" s="89">
        <v>8.2100000000000009</v>
      </c>
      <c r="J58" s="55">
        <v>11</v>
      </c>
      <c r="K58" s="23">
        <v>5</v>
      </c>
      <c r="L58" s="56">
        <f t="shared" si="2"/>
        <v>0.45454545454545453</v>
      </c>
      <c r="M58" s="100" t="s">
        <v>415</v>
      </c>
      <c r="N58" s="54" t="s">
        <v>374</v>
      </c>
      <c r="O58" s="21" t="s">
        <v>352</v>
      </c>
      <c r="P58" s="54" t="s">
        <v>374</v>
      </c>
      <c r="Q58" s="21" t="s">
        <v>352</v>
      </c>
      <c r="R58" s="54">
        <v>15</v>
      </c>
      <c r="S58" s="4">
        <v>4</v>
      </c>
      <c r="T58" s="71">
        <f t="shared" si="3"/>
        <v>0.26666666666666666</v>
      </c>
    </row>
    <row r="59" spans="2:20" s="1" customFormat="1" ht="31.5" x14ac:dyDescent="0.4">
      <c r="B59" s="9" t="s">
        <v>52</v>
      </c>
      <c r="C59" s="3">
        <v>49110</v>
      </c>
      <c r="D59" s="3" t="s">
        <v>245</v>
      </c>
      <c r="E59" s="3" t="s">
        <v>168</v>
      </c>
      <c r="F59" s="3" t="s">
        <v>179</v>
      </c>
      <c r="G59" s="85" t="s">
        <v>169</v>
      </c>
      <c r="H59" s="92">
        <v>2</v>
      </c>
      <c r="I59" s="89">
        <v>3.56</v>
      </c>
      <c r="J59" s="55">
        <v>11</v>
      </c>
      <c r="K59" s="23">
        <v>7</v>
      </c>
      <c r="L59" s="56">
        <f t="shared" si="2"/>
        <v>0.63636363636363635</v>
      </c>
      <c r="M59" s="100" t="s">
        <v>415</v>
      </c>
      <c r="N59" s="54" t="s">
        <v>375</v>
      </c>
      <c r="O59" s="21" t="s">
        <v>352</v>
      </c>
      <c r="P59" s="54" t="s">
        <v>375</v>
      </c>
      <c r="Q59" s="21" t="s">
        <v>352</v>
      </c>
      <c r="R59" s="54">
        <v>15</v>
      </c>
      <c r="S59" s="4">
        <v>5</v>
      </c>
      <c r="T59" s="71">
        <f t="shared" si="3"/>
        <v>0.33333333333333331</v>
      </c>
    </row>
    <row r="60" spans="2:20" s="1" customFormat="1" x14ac:dyDescent="0.4">
      <c r="B60" s="9" t="s">
        <v>53</v>
      </c>
      <c r="C60" s="3">
        <v>49800</v>
      </c>
      <c r="D60" s="3" t="s">
        <v>246</v>
      </c>
      <c r="E60" s="3" t="s">
        <v>168</v>
      </c>
      <c r="F60" s="3" t="s">
        <v>179</v>
      </c>
      <c r="G60" s="85" t="s">
        <v>170</v>
      </c>
      <c r="H60" s="92">
        <v>4.5999999999999996</v>
      </c>
      <c r="I60" s="89">
        <v>27.09</v>
      </c>
      <c r="J60" s="55">
        <v>7</v>
      </c>
      <c r="K60" s="23">
        <v>4</v>
      </c>
      <c r="L60" s="56">
        <f t="shared" si="2"/>
        <v>0.5714285714285714</v>
      </c>
      <c r="M60" s="100" t="s">
        <v>354</v>
      </c>
      <c r="N60" s="54" t="s">
        <v>374</v>
      </c>
      <c r="O60" s="21" t="s">
        <v>352</v>
      </c>
      <c r="P60" s="54" t="s">
        <v>374</v>
      </c>
      <c r="Q60" s="21" t="s">
        <v>352</v>
      </c>
      <c r="R60" s="54">
        <v>8</v>
      </c>
      <c r="S60" s="4">
        <v>1</v>
      </c>
      <c r="T60" s="71">
        <f t="shared" si="3"/>
        <v>0.125</v>
      </c>
    </row>
    <row r="61" spans="2:20" s="1" customFormat="1" x14ac:dyDescent="0.4">
      <c r="B61" s="9" t="s">
        <v>54</v>
      </c>
      <c r="C61" s="3">
        <v>50190</v>
      </c>
      <c r="D61" s="3" t="s">
        <v>247</v>
      </c>
      <c r="E61" s="3" t="s">
        <v>168</v>
      </c>
      <c r="F61" s="3" t="s">
        <v>182</v>
      </c>
      <c r="G61" s="85" t="s">
        <v>171</v>
      </c>
      <c r="H61" s="92">
        <v>0.8</v>
      </c>
      <c r="I61" s="89">
        <v>13.39</v>
      </c>
      <c r="J61" s="55">
        <v>10</v>
      </c>
      <c r="K61" s="23">
        <v>4</v>
      </c>
      <c r="L61" s="56">
        <f t="shared" si="2"/>
        <v>0.4</v>
      </c>
      <c r="M61" s="100" t="s">
        <v>352</v>
      </c>
      <c r="N61" s="54" t="s">
        <v>374</v>
      </c>
      <c r="O61" s="21" t="s">
        <v>352</v>
      </c>
      <c r="P61" s="54" t="s">
        <v>374</v>
      </c>
      <c r="Q61" s="21" t="s">
        <v>352</v>
      </c>
      <c r="R61" s="54">
        <v>14</v>
      </c>
      <c r="S61" s="4">
        <v>3</v>
      </c>
      <c r="T61" s="71">
        <f t="shared" si="3"/>
        <v>0.21428571428571427</v>
      </c>
    </row>
    <row r="62" spans="2:20" s="1" customFormat="1" x14ac:dyDescent="0.4">
      <c r="B62" s="9" t="s">
        <v>55</v>
      </c>
      <c r="C62" s="3">
        <v>51080</v>
      </c>
      <c r="D62" s="3" t="s">
        <v>248</v>
      </c>
      <c r="E62" s="3" t="s">
        <v>168</v>
      </c>
      <c r="F62" s="3" t="s">
        <v>183</v>
      </c>
      <c r="G62" s="85" t="s">
        <v>169</v>
      </c>
      <c r="H62" s="92">
        <v>1.2</v>
      </c>
      <c r="I62" s="89">
        <v>10.49</v>
      </c>
      <c r="J62" s="55">
        <v>12</v>
      </c>
      <c r="K62" s="23">
        <v>8</v>
      </c>
      <c r="L62" s="56">
        <f t="shared" si="2"/>
        <v>0.66666666666666663</v>
      </c>
      <c r="M62" s="100" t="s">
        <v>352</v>
      </c>
      <c r="N62" s="54" t="s">
        <v>375</v>
      </c>
      <c r="O62" s="21" t="s">
        <v>352</v>
      </c>
      <c r="P62" s="54" t="s">
        <v>375</v>
      </c>
      <c r="Q62" s="21" t="s">
        <v>352</v>
      </c>
      <c r="R62" s="54">
        <v>14</v>
      </c>
      <c r="S62" s="4">
        <v>3</v>
      </c>
      <c r="T62" s="71">
        <f t="shared" si="3"/>
        <v>0.21428571428571427</v>
      </c>
    </row>
    <row r="63" spans="2:20" s="1" customFormat="1" x14ac:dyDescent="0.4">
      <c r="B63" s="9" t="s">
        <v>56</v>
      </c>
      <c r="C63" s="3">
        <v>60280</v>
      </c>
      <c r="D63" s="3" t="s">
        <v>249</v>
      </c>
      <c r="E63" s="3" t="s">
        <v>168</v>
      </c>
      <c r="F63" s="3" t="s">
        <v>174</v>
      </c>
      <c r="G63" s="85" t="s">
        <v>170</v>
      </c>
      <c r="H63" s="92">
        <v>4.0999999999999996</v>
      </c>
      <c r="I63" s="89">
        <v>21.3</v>
      </c>
      <c r="J63" s="55">
        <v>11</v>
      </c>
      <c r="K63" s="23">
        <v>6</v>
      </c>
      <c r="L63" s="56">
        <f t="shared" si="2"/>
        <v>0.54545454545454541</v>
      </c>
      <c r="M63" s="100" t="s">
        <v>352</v>
      </c>
      <c r="N63" s="54" t="s">
        <v>374</v>
      </c>
      <c r="O63" s="21" t="s">
        <v>352</v>
      </c>
      <c r="P63" s="54" t="s">
        <v>374</v>
      </c>
      <c r="Q63" s="21" t="s">
        <v>352</v>
      </c>
      <c r="R63" s="54">
        <v>11</v>
      </c>
      <c r="S63" s="4">
        <v>3</v>
      </c>
      <c r="T63" s="71">
        <f t="shared" si="3"/>
        <v>0.27272727272727271</v>
      </c>
    </row>
    <row r="64" spans="2:20" s="1" customFormat="1" ht="31.5" x14ac:dyDescent="0.4">
      <c r="B64" s="9" t="s">
        <v>57</v>
      </c>
      <c r="C64" s="3">
        <v>60980</v>
      </c>
      <c r="D64" s="3" t="s">
        <v>250</v>
      </c>
      <c r="E64" s="3" t="s">
        <v>168</v>
      </c>
      <c r="F64" s="3" t="s">
        <v>174</v>
      </c>
      <c r="G64" s="85" t="s">
        <v>171</v>
      </c>
      <c r="H64" s="92">
        <v>7.4</v>
      </c>
      <c r="I64" s="89">
        <v>19.5</v>
      </c>
      <c r="J64" s="55">
        <v>8</v>
      </c>
      <c r="K64" s="23">
        <v>4</v>
      </c>
      <c r="L64" s="56">
        <f t="shared" si="2"/>
        <v>0.5</v>
      </c>
      <c r="M64" s="100" t="s">
        <v>415</v>
      </c>
      <c r="N64" s="54" t="s">
        <v>374</v>
      </c>
      <c r="O64" s="21" t="s">
        <v>352</v>
      </c>
      <c r="P64" s="54" t="s">
        <v>374</v>
      </c>
      <c r="Q64" s="21" t="s">
        <v>352</v>
      </c>
      <c r="R64" s="54">
        <v>12</v>
      </c>
      <c r="S64" s="4">
        <v>4</v>
      </c>
      <c r="T64" s="71">
        <f t="shared" si="3"/>
        <v>0.33333333333333331</v>
      </c>
    </row>
    <row r="65" spans="2:20" s="1" customFormat="1" x14ac:dyDescent="0.4">
      <c r="B65" s="9" t="s">
        <v>58</v>
      </c>
      <c r="C65" s="3">
        <v>61460</v>
      </c>
      <c r="D65" s="3" t="s">
        <v>251</v>
      </c>
      <c r="E65" s="3" t="s">
        <v>168</v>
      </c>
      <c r="F65" s="3" t="s">
        <v>184</v>
      </c>
      <c r="G65" s="85" t="s">
        <v>169</v>
      </c>
      <c r="H65" s="92">
        <v>11.4</v>
      </c>
      <c r="I65" s="89">
        <v>22.39</v>
      </c>
      <c r="J65" s="55">
        <v>11</v>
      </c>
      <c r="K65" s="23">
        <v>8</v>
      </c>
      <c r="L65" s="56">
        <f t="shared" si="2"/>
        <v>0.72727272727272729</v>
      </c>
      <c r="M65" s="100" t="s">
        <v>354</v>
      </c>
      <c r="N65" s="54" t="s">
        <v>375</v>
      </c>
      <c r="O65" s="21" t="s">
        <v>352</v>
      </c>
      <c r="P65" s="54" t="s">
        <v>375</v>
      </c>
      <c r="Q65" s="65" t="s">
        <v>352</v>
      </c>
      <c r="R65" s="54">
        <v>14</v>
      </c>
      <c r="S65" s="4">
        <v>4</v>
      </c>
      <c r="T65" s="71">
        <f t="shared" si="3"/>
        <v>0.2857142857142857</v>
      </c>
    </row>
    <row r="66" spans="2:20" s="1" customFormat="1" x14ac:dyDescent="0.4">
      <c r="B66" s="9" t="s">
        <v>59</v>
      </c>
      <c r="C66" s="3">
        <v>62730</v>
      </c>
      <c r="D66" s="3" t="s">
        <v>252</v>
      </c>
      <c r="E66" s="3" t="s">
        <v>168</v>
      </c>
      <c r="F66" s="3" t="s">
        <v>184</v>
      </c>
      <c r="G66" s="85" t="s">
        <v>171</v>
      </c>
      <c r="H66" s="92">
        <v>2.4</v>
      </c>
      <c r="I66" s="89">
        <v>9.9600000000000009</v>
      </c>
      <c r="J66" s="55">
        <v>12</v>
      </c>
      <c r="K66" s="23">
        <v>4</v>
      </c>
      <c r="L66" s="56">
        <f t="shared" si="2"/>
        <v>0.33333333333333331</v>
      </c>
      <c r="M66" s="100" t="s">
        <v>354</v>
      </c>
      <c r="N66" s="54" t="s">
        <v>374</v>
      </c>
      <c r="O66" s="21" t="s">
        <v>352</v>
      </c>
      <c r="P66" s="54" t="s">
        <v>374</v>
      </c>
      <c r="Q66" s="21" t="s">
        <v>352</v>
      </c>
      <c r="R66" s="54">
        <v>15</v>
      </c>
      <c r="S66" s="4">
        <v>2</v>
      </c>
      <c r="T66" s="71">
        <f t="shared" si="3"/>
        <v>0.13333333333333333</v>
      </c>
    </row>
    <row r="67" spans="2:20" s="1" customFormat="1" ht="31.5" x14ac:dyDescent="0.4">
      <c r="B67" s="9" t="s">
        <v>60</v>
      </c>
      <c r="C67" s="3">
        <v>63010</v>
      </c>
      <c r="D67" s="3" t="s">
        <v>253</v>
      </c>
      <c r="E67" s="3" t="s">
        <v>168</v>
      </c>
      <c r="F67" s="3" t="s">
        <v>184</v>
      </c>
      <c r="G67" s="85" t="s">
        <v>171</v>
      </c>
      <c r="H67" s="92">
        <v>1.2</v>
      </c>
      <c r="I67" s="89">
        <v>14.12</v>
      </c>
      <c r="J67" s="55">
        <v>9</v>
      </c>
      <c r="K67" s="23">
        <v>4</v>
      </c>
      <c r="L67" s="56">
        <f t="shared" si="2"/>
        <v>0.44444444444444442</v>
      </c>
      <c r="M67" s="100" t="s">
        <v>415</v>
      </c>
      <c r="N67" s="54" t="s">
        <v>374</v>
      </c>
      <c r="O67" s="21" t="s">
        <v>352</v>
      </c>
      <c r="P67" s="54" t="s">
        <v>374</v>
      </c>
      <c r="Q67" s="21" t="s">
        <v>352</v>
      </c>
      <c r="R67" s="54">
        <v>14</v>
      </c>
      <c r="S67" s="4">
        <v>3</v>
      </c>
      <c r="T67" s="71">
        <f t="shared" si="3"/>
        <v>0.21428571428571427</v>
      </c>
    </row>
    <row r="68" spans="2:20" s="1" customFormat="1" x14ac:dyDescent="0.4">
      <c r="B68" s="9" t="s">
        <v>61</v>
      </c>
      <c r="C68" s="3">
        <v>63260</v>
      </c>
      <c r="D68" s="3" t="s">
        <v>254</v>
      </c>
      <c r="E68" s="3" t="s">
        <v>168</v>
      </c>
      <c r="F68" s="3" t="s">
        <v>184</v>
      </c>
      <c r="G68" s="85" t="s">
        <v>171</v>
      </c>
      <c r="H68" s="92">
        <v>1</v>
      </c>
      <c r="I68" s="89">
        <v>11.75</v>
      </c>
      <c r="J68" s="55">
        <v>10</v>
      </c>
      <c r="K68" s="23">
        <v>4</v>
      </c>
      <c r="L68" s="56">
        <f t="shared" si="2"/>
        <v>0.4</v>
      </c>
      <c r="M68" s="100" t="s">
        <v>354</v>
      </c>
      <c r="N68" s="54" t="s">
        <v>374</v>
      </c>
      <c r="O68" s="21" t="s">
        <v>352</v>
      </c>
      <c r="P68" s="54" t="s">
        <v>374</v>
      </c>
      <c r="Q68" s="21" t="s">
        <v>352</v>
      </c>
      <c r="R68" s="54">
        <v>16</v>
      </c>
      <c r="S68" s="4">
        <v>2</v>
      </c>
      <c r="T68" s="71">
        <f t="shared" si="3"/>
        <v>0.125</v>
      </c>
    </row>
    <row r="69" spans="2:20" s="1" customFormat="1" ht="31.5" x14ac:dyDescent="0.4">
      <c r="B69" s="9" t="s">
        <v>62</v>
      </c>
      <c r="C69" s="3">
        <v>63670</v>
      </c>
      <c r="D69" s="3" t="s">
        <v>255</v>
      </c>
      <c r="E69" s="3" t="s">
        <v>168</v>
      </c>
      <c r="F69" s="3" t="s">
        <v>184</v>
      </c>
      <c r="G69" s="85" t="s">
        <v>171</v>
      </c>
      <c r="H69" s="92">
        <v>2</v>
      </c>
      <c r="I69" s="89">
        <v>10.68</v>
      </c>
      <c r="J69" s="55">
        <v>10</v>
      </c>
      <c r="K69" s="23">
        <v>4</v>
      </c>
      <c r="L69" s="56">
        <f t="shared" si="2"/>
        <v>0.4</v>
      </c>
      <c r="M69" s="100" t="s">
        <v>415</v>
      </c>
      <c r="N69" s="54" t="s">
        <v>374</v>
      </c>
      <c r="O69" s="21" t="s">
        <v>352</v>
      </c>
      <c r="P69" s="54" t="s">
        <v>374</v>
      </c>
      <c r="Q69" s="21" t="s">
        <v>352</v>
      </c>
      <c r="R69" s="54">
        <v>15</v>
      </c>
      <c r="S69" s="4">
        <v>4</v>
      </c>
      <c r="T69" s="71">
        <f t="shared" si="3"/>
        <v>0.26666666666666666</v>
      </c>
    </row>
    <row r="70" spans="2:20" s="1" customFormat="1" x14ac:dyDescent="0.4">
      <c r="B70" s="9" t="s">
        <v>63</v>
      </c>
      <c r="C70" s="3">
        <v>64170</v>
      </c>
      <c r="D70" s="3" t="s">
        <v>256</v>
      </c>
      <c r="E70" s="3" t="s">
        <v>168</v>
      </c>
      <c r="F70" s="3" t="s">
        <v>184</v>
      </c>
      <c r="G70" s="85" t="s">
        <v>170</v>
      </c>
      <c r="H70" s="92">
        <v>2.2000000000000002</v>
      </c>
      <c r="I70" s="89">
        <v>19.27</v>
      </c>
      <c r="J70" s="55">
        <v>9</v>
      </c>
      <c r="K70" s="23">
        <v>3</v>
      </c>
      <c r="L70" s="56">
        <f t="shared" si="2"/>
        <v>0.33333333333333331</v>
      </c>
      <c r="M70" s="100" t="s">
        <v>354</v>
      </c>
      <c r="N70" s="54" t="s">
        <v>374</v>
      </c>
      <c r="O70" s="21" t="s">
        <v>356</v>
      </c>
      <c r="P70" s="54" t="s">
        <v>374</v>
      </c>
      <c r="Q70" s="21" t="s">
        <v>356</v>
      </c>
      <c r="R70" s="54">
        <v>9</v>
      </c>
      <c r="S70" s="4">
        <v>2</v>
      </c>
      <c r="T70" s="71">
        <f t="shared" si="3"/>
        <v>0.22222222222222221</v>
      </c>
    </row>
    <row r="71" spans="2:20" s="1" customFormat="1" ht="31.5" x14ac:dyDescent="0.4">
      <c r="B71" s="9" t="s">
        <v>64</v>
      </c>
      <c r="C71" s="3">
        <v>64790</v>
      </c>
      <c r="D71" s="3" t="s">
        <v>257</v>
      </c>
      <c r="E71" s="3" t="s">
        <v>168</v>
      </c>
      <c r="F71" s="3" t="s">
        <v>185</v>
      </c>
      <c r="G71" s="85" t="s">
        <v>171</v>
      </c>
      <c r="H71" s="92">
        <v>1.8</v>
      </c>
      <c r="I71" s="89">
        <v>8.08</v>
      </c>
      <c r="J71" s="55">
        <v>12</v>
      </c>
      <c r="K71" s="23">
        <v>4</v>
      </c>
      <c r="L71" s="56">
        <f t="shared" ref="L71:L102" si="4">K71/J71</f>
        <v>0.33333333333333331</v>
      </c>
      <c r="M71" s="100" t="s">
        <v>415</v>
      </c>
      <c r="N71" s="54" t="s">
        <v>374</v>
      </c>
      <c r="O71" s="21" t="s">
        <v>352</v>
      </c>
      <c r="P71" s="54" t="s">
        <v>374</v>
      </c>
      <c r="Q71" s="21" t="s">
        <v>352</v>
      </c>
      <c r="R71" s="54">
        <v>16</v>
      </c>
      <c r="S71" s="4">
        <v>3</v>
      </c>
      <c r="T71" s="71">
        <f t="shared" ref="T71:T102" si="5">S71/R71</f>
        <v>0.1875</v>
      </c>
    </row>
    <row r="72" spans="2:20" s="1" customFormat="1" x14ac:dyDescent="0.4">
      <c r="B72" s="9" t="s">
        <v>65</v>
      </c>
      <c r="C72" s="3">
        <v>65010</v>
      </c>
      <c r="D72" s="3" t="s">
        <v>258</v>
      </c>
      <c r="E72" s="3" t="s">
        <v>168</v>
      </c>
      <c r="F72" s="3" t="s">
        <v>185</v>
      </c>
      <c r="G72" s="85" t="s">
        <v>169</v>
      </c>
      <c r="H72" s="92">
        <v>2.8</v>
      </c>
      <c r="I72" s="89">
        <v>11.08</v>
      </c>
      <c r="J72" s="55">
        <v>12</v>
      </c>
      <c r="K72" s="23">
        <v>9</v>
      </c>
      <c r="L72" s="56">
        <f t="shared" si="4"/>
        <v>0.75</v>
      </c>
      <c r="M72" s="100" t="s">
        <v>352</v>
      </c>
      <c r="N72" s="54" t="s">
        <v>375</v>
      </c>
      <c r="O72" s="21" t="s">
        <v>352</v>
      </c>
      <c r="P72" s="54" t="s">
        <v>375</v>
      </c>
      <c r="Q72" s="21" t="s">
        <v>352</v>
      </c>
      <c r="R72" s="54">
        <v>45</v>
      </c>
      <c r="S72" s="4">
        <v>4</v>
      </c>
      <c r="T72" s="71">
        <f t="shared" si="5"/>
        <v>8.8888888888888892E-2</v>
      </c>
    </row>
    <row r="73" spans="2:20" s="1" customFormat="1" x14ac:dyDescent="0.4">
      <c r="B73" s="9" t="s">
        <v>66</v>
      </c>
      <c r="C73" s="3">
        <v>65030</v>
      </c>
      <c r="D73" s="3" t="s">
        <v>259</v>
      </c>
      <c r="E73" s="3" t="s">
        <v>168</v>
      </c>
      <c r="F73" s="3" t="s">
        <v>185</v>
      </c>
      <c r="G73" s="85" t="s">
        <v>169</v>
      </c>
      <c r="H73" s="92">
        <v>1.3</v>
      </c>
      <c r="I73" s="89">
        <v>8.17</v>
      </c>
      <c r="J73" s="55">
        <v>10</v>
      </c>
      <c r="K73" s="23">
        <v>6</v>
      </c>
      <c r="L73" s="56">
        <f t="shared" si="4"/>
        <v>0.6</v>
      </c>
      <c r="M73" s="100" t="s">
        <v>352</v>
      </c>
      <c r="N73" s="54" t="s">
        <v>375</v>
      </c>
      <c r="O73" s="65" t="s">
        <v>352</v>
      </c>
      <c r="P73" s="68" t="s">
        <v>375</v>
      </c>
      <c r="Q73" s="65" t="s">
        <v>352</v>
      </c>
      <c r="R73" s="54">
        <v>19</v>
      </c>
      <c r="S73" s="4">
        <v>2</v>
      </c>
      <c r="T73" s="71">
        <f t="shared" si="5"/>
        <v>0.10526315789473684</v>
      </c>
    </row>
    <row r="74" spans="2:20" s="1" customFormat="1" ht="31.5" x14ac:dyDescent="0.4">
      <c r="B74" s="9" t="s">
        <v>67</v>
      </c>
      <c r="C74" s="3">
        <v>65060</v>
      </c>
      <c r="D74" s="3" t="s">
        <v>260</v>
      </c>
      <c r="E74" s="3" t="s">
        <v>168</v>
      </c>
      <c r="F74" s="3" t="s">
        <v>185</v>
      </c>
      <c r="G74" s="85" t="s">
        <v>170</v>
      </c>
      <c r="H74" s="92">
        <v>3.2</v>
      </c>
      <c r="I74" s="89">
        <v>13.57</v>
      </c>
      <c r="J74" s="55">
        <v>9</v>
      </c>
      <c r="K74" s="23">
        <v>4</v>
      </c>
      <c r="L74" s="56">
        <f t="shared" si="4"/>
        <v>0.44444444444444442</v>
      </c>
      <c r="M74" s="100" t="s">
        <v>415</v>
      </c>
      <c r="N74" s="54" t="s">
        <v>374</v>
      </c>
      <c r="O74" s="21" t="s">
        <v>356</v>
      </c>
      <c r="P74" s="54" t="s">
        <v>374</v>
      </c>
      <c r="Q74" s="21" t="s">
        <v>352</v>
      </c>
      <c r="R74" s="54">
        <v>9</v>
      </c>
      <c r="S74" s="4">
        <v>2</v>
      </c>
      <c r="T74" s="71">
        <f t="shared" si="5"/>
        <v>0.22222222222222221</v>
      </c>
    </row>
    <row r="75" spans="2:20" s="1" customFormat="1" x14ac:dyDescent="0.4">
      <c r="B75" s="9" t="s">
        <v>68</v>
      </c>
      <c r="C75" s="3">
        <v>65260</v>
      </c>
      <c r="D75" s="3" t="s">
        <v>261</v>
      </c>
      <c r="E75" s="3" t="s">
        <v>168</v>
      </c>
      <c r="F75" s="3" t="s">
        <v>185</v>
      </c>
      <c r="G75" s="85" t="s">
        <v>170</v>
      </c>
      <c r="H75" s="92">
        <v>4.4000000000000004</v>
      </c>
      <c r="I75" s="89">
        <v>21.7</v>
      </c>
      <c r="J75" s="55">
        <v>10</v>
      </c>
      <c r="K75" s="23">
        <v>5</v>
      </c>
      <c r="L75" s="56">
        <f t="shared" si="4"/>
        <v>0.5</v>
      </c>
      <c r="M75" s="100" t="s">
        <v>354</v>
      </c>
      <c r="N75" s="54" t="s">
        <v>374</v>
      </c>
      <c r="O75" s="21" t="s">
        <v>352</v>
      </c>
      <c r="P75" s="54" t="s">
        <v>374</v>
      </c>
      <c r="Q75" s="21" t="s">
        <v>352</v>
      </c>
      <c r="R75" s="54">
        <v>10</v>
      </c>
      <c r="S75" s="4">
        <v>2</v>
      </c>
      <c r="T75" s="71">
        <f t="shared" si="5"/>
        <v>0.2</v>
      </c>
    </row>
    <row r="76" spans="2:20" s="1" customFormat="1" x14ac:dyDescent="0.4">
      <c r="B76" s="9" t="s">
        <v>69</v>
      </c>
      <c r="C76" s="3">
        <v>65320</v>
      </c>
      <c r="D76" s="3" t="s">
        <v>262</v>
      </c>
      <c r="E76" s="3" t="s">
        <v>168</v>
      </c>
      <c r="F76" s="3" t="s">
        <v>174</v>
      </c>
      <c r="G76" s="85" t="s">
        <v>170</v>
      </c>
      <c r="H76" s="92">
        <v>9.8000000000000007</v>
      </c>
      <c r="I76" s="89">
        <v>38.61</v>
      </c>
      <c r="J76" s="55">
        <v>9</v>
      </c>
      <c r="K76" s="23">
        <v>6</v>
      </c>
      <c r="L76" s="56">
        <f t="shared" si="4"/>
        <v>0.66666666666666663</v>
      </c>
      <c r="M76" s="100" t="s">
        <v>354</v>
      </c>
      <c r="N76" s="54" t="s">
        <v>374</v>
      </c>
      <c r="O76" s="21" t="s">
        <v>356</v>
      </c>
      <c r="P76" s="54" t="s">
        <v>374</v>
      </c>
      <c r="Q76" s="21" t="s">
        <v>356</v>
      </c>
      <c r="R76" s="54">
        <v>9</v>
      </c>
      <c r="S76" s="4">
        <v>1</v>
      </c>
      <c r="T76" s="71">
        <f t="shared" si="5"/>
        <v>0.1111111111111111</v>
      </c>
    </row>
    <row r="77" spans="2:20" s="1" customFormat="1" ht="31.5" x14ac:dyDescent="0.4">
      <c r="B77" s="9" t="s">
        <v>70</v>
      </c>
      <c r="C77" s="3">
        <v>65440</v>
      </c>
      <c r="D77" s="3" t="s">
        <v>263</v>
      </c>
      <c r="E77" s="3" t="s">
        <v>168</v>
      </c>
      <c r="F77" s="3" t="s">
        <v>174</v>
      </c>
      <c r="G77" s="85" t="s">
        <v>171</v>
      </c>
      <c r="H77" s="92">
        <v>15.2</v>
      </c>
      <c r="I77" s="89">
        <v>30.05</v>
      </c>
      <c r="J77" s="55">
        <v>5</v>
      </c>
      <c r="K77" s="23">
        <v>3</v>
      </c>
      <c r="L77" s="56">
        <f t="shared" si="4"/>
        <v>0.6</v>
      </c>
      <c r="M77" s="100" t="s">
        <v>415</v>
      </c>
      <c r="N77" s="54" t="s">
        <v>374</v>
      </c>
      <c r="O77" s="21" t="s">
        <v>352</v>
      </c>
      <c r="P77" s="54" t="s">
        <v>374</v>
      </c>
      <c r="Q77" s="21" t="s">
        <v>352</v>
      </c>
      <c r="R77" s="54">
        <v>8</v>
      </c>
      <c r="S77" s="4">
        <v>3</v>
      </c>
      <c r="T77" s="71">
        <f t="shared" si="5"/>
        <v>0.375</v>
      </c>
    </row>
    <row r="78" spans="2:20" s="1" customFormat="1" ht="31.5" x14ac:dyDescent="0.4">
      <c r="B78" s="9" t="s">
        <v>71</v>
      </c>
      <c r="C78" s="3">
        <v>65860</v>
      </c>
      <c r="D78" s="3" t="s">
        <v>264</v>
      </c>
      <c r="E78" s="3" t="s">
        <v>168</v>
      </c>
      <c r="F78" s="3" t="s">
        <v>184</v>
      </c>
      <c r="G78" s="85" t="s">
        <v>170</v>
      </c>
      <c r="H78" s="92">
        <v>1.6</v>
      </c>
      <c r="I78" s="89">
        <v>5.34</v>
      </c>
      <c r="J78" s="55">
        <v>14</v>
      </c>
      <c r="K78" s="23">
        <v>5</v>
      </c>
      <c r="L78" s="56">
        <f t="shared" si="4"/>
        <v>0.35714285714285715</v>
      </c>
      <c r="M78" s="100" t="s">
        <v>415</v>
      </c>
      <c r="N78" s="54" t="s">
        <v>374</v>
      </c>
      <c r="O78" s="21" t="s">
        <v>352</v>
      </c>
      <c r="P78" s="54" t="s">
        <v>374</v>
      </c>
      <c r="Q78" s="21" t="s">
        <v>352</v>
      </c>
      <c r="R78" s="54">
        <v>14</v>
      </c>
      <c r="S78" s="4">
        <v>1</v>
      </c>
      <c r="T78" s="71">
        <f t="shared" si="5"/>
        <v>7.1428571428571425E-2</v>
      </c>
    </row>
    <row r="79" spans="2:20" s="1" customFormat="1" ht="31.5" x14ac:dyDescent="0.4">
      <c r="B79" s="9" t="s">
        <v>72</v>
      </c>
      <c r="C79" s="3">
        <v>65940</v>
      </c>
      <c r="D79" s="3" t="s">
        <v>265</v>
      </c>
      <c r="E79" s="3" t="s">
        <v>168</v>
      </c>
      <c r="F79" s="3" t="s">
        <v>185</v>
      </c>
      <c r="G79" s="85" t="s">
        <v>170</v>
      </c>
      <c r="H79" s="92">
        <v>2.1</v>
      </c>
      <c r="I79" s="89">
        <v>8.4</v>
      </c>
      <c r="J79" s="55">
        <v>11</v>
      </c>
      <c r="K79" s="23">
        <v>6</v>
      </c>
      <c r="L79" s="56">
        <f t="shared" si="4"/>
        <v>0.54545454545454541</v>
      </c>
      <c r="M79" s="100" t="s">
        <v>351</v>
      </c>
      <c r="N79" s="54" t="s">
        <v>374</v>
      </c>
      <c r="O79" s="21" t="s">
        <v>352</v>
      </c>
      <c r="P79" s="54" t="s">
        <v>374</v>
      </c>
      <c r="Q79" s="21" t="s">
        <v>356</v>
      </c>
      <c r="R79" s="54">
        <v>11</v>
      </c>
      <c r="S79" s="4">
        <v>4</v>
      </c>
      <c r="T79" s="71">
        <f t="shared" si="5"/>
        <v>0.36363636363636365</v>
      </c>
    </row>
    <row r="80" spans="2:20" s="1" customFormat="1" ht="31.5" x14ac:dyDescent="0.4">
      <c r="B80" s="9" t="s">
        <v>73</v>
      </c>
      <c r="C80" s="3">
        <v>66450</v>
      </c>
      <c r="D80" s="3" t="s">
        <v>266</v>
      </c>
      <c r="E80" s="3" t="s">
        <v>168</v>
      </c>
      <c r="F80" s="3" t="s">
        <v>185</v>
      </c>
      <c r="G80" s="85" t="s">
        <v>171</v>
      </c>
      <c r="H80" s="92">
        <v>1.3</v>
      </c>
      <c r="I80" s="89">
        <v>1.07</v>
      </c>
      <c r="J80" s="55">
        <v>8</v>
      </c>
      <c r="K80" s="23">
        <v>3</v>
      </c>
      <c r="L80" s="56">
        <f t="shared" si="4"/>
        <v>0.375</v>
      </c>
      <c r="M80" s="100" t="s">
        <v>415</v>
      </c>
      <c r="N80" s="54" t="s">
        <v>374</v>
      </c>
      <c r="O80" s="21" t="s">
        <v>352</v>
      </c>
      <c r="P80" s="54" t="s">
        <v>374</v>
      </c>
      <c r="Q80" s="21" t="s">
        <v>352</v>
      </c>
      <c r="R80" s="54">
        <v>12</v>
      </c>
      <c r="S80" s="4">
        <v>1</v>
      </c>
      <c r="T80" s="71">
        <f t="shared" si="5"/>
        <v>8.3333333333333329E-2</v>
      </c>
    </row>
    <row r="81" spans="2:20" s="1" customFormat="1" ht="31.5" x14ac:dyDescent="0.4">
      <c r="B81" s="9" t="s">
        <v>74</v>
      </c>
      <c r="C81" s="3">
        <v>67010</v>
      </c>
      <c r="D81" s="3" t="s">
        <v>267</v>
      </c>
      <c r="E81" s="3" t="s">
        <v>168</v>
      </c>
      <c r="F81" s="3" t="s">
        <v>185</v>
      </c>
      <c r="G81" s="85" t="s">
        <v>169</v>
      </c>
      <c r="H81" s="92">
        <v>1.7</v>
      </c>
      <c r="I81" s="89">
        <v>8.4499999999999993</v>
      </c>
      <c r="J81" s="55">
        <v>13</v>
      </c>
      <c r="K81" s="23">
        <v>8</v>
      </c>
      <c r="L81" s="56">
        <f t="shared" si="4"/>
        <v>0.61538461538461542</v>
      </c>
      <c r="M81" s="100" t="s">
        <v>415</v>
      </c>
      <c r="N81" s="54" t="s">
        <v>375</v>
      </c>
      <c r="O81" s="21" t="s">
        <v>352</v>
      </c>
      <c r="P81" s="54" t="s">
        <v>375</v>
      </c>
      <c r="Q81" s="21" t="s">
        <v>352</v>
      </c>
      <c r="R81" s="54">
        <v>30</v>
      </c>
      <c r="S81" s="4">
        <v>5</v>
      </c>
      <c r="T81" s="71">
        <f t="shared" si="5"/>
        <v>0.16666666666666666</v>
      </c>
    </row>
    <row r="82" spans="2:20" s="1" customFormat="1" x14ac:dyDescent="0.4">
      <c r="B82" s="9" t="s">
        <v>75</v>
      </c>
      <c r="C82" s="3">
        <v>67020</v>
      </c>
      <c r="D82" s="3" t="s">
        <v>268</v>
      </c>
      <c r="E82" s="3" t="s">
        <v>168</v>
      </c>
      <c r="F82" s="3" t="s">
        <v>185</v>
      </c>
      <c r="G82" s="85" t="s">
        <v>171</v>
      </c>
      <c r="H82" s="92">
        <v>2.9</v>
      </c>
      <c r="I82" s="89">
        <v>15.24</v>
      </c>
      <c r="J82" s="55">
        <v>9</v>
      </c>
      <c r="K82" s="23">
        <v>5</v>
      </c>
      <c r="L82" s="56">
        <f t="shared" si="4"/>
        <v>0.55555555555555558</v>
      </c>
      <c r="M82" s="100" t="s">
        <v>352</v>
      </c>
      <c r="N82" s="54" t="s">
        <v>374</v>
      </c>
      <c r="O82" s="21" t="s">
        <v>352</v>
      </c>
      <c r="P82" s="54" t="s">
        <v>374</v>
      </c>
      <c r="Q82" s="21" t="s">
        <v>352</v>
      </c>
      <c r="R82" s="54">
        <v>14</v>
      </c>
      <c r="S82" s="4">
        <v>3</v>
      </c>
      <c r="T82" s="71">
        <f t="shared" si="5"/>
        <v>0.21428571428571427</v>
      </c>
    </row>
    <row r="83" spans="2:20" s="1" customFormat="1" x14ac:dyDescent="0.4">
      <c r="B83" s="9" t="s">
        <v>76</v>
      </c>
      <c r="C83" s="3">
        <v>67230</v>
      </c>
      <c r="D83" s="3" t="s">
        <v>269</v>
      </c>
      <c r="E83" s="3" t="s">
        <v>168</v>
      </c>
      <c r="F83" s="3" t="s">
        <v>185</v>
      </c>
      <c r="G83" s="85" t="s">
        <v>169</v>
      </c>
      <c r="H83" s="92">
        <v>2.2999999999999998</v>
      </c>
      <c r="I83" s="89">
        <v>19.07</v>
      </c>
      <c r="J83" s="55">
        <v>6</v>
      </c>
      <c r="K83" s="23">
        <v>5</v>
      </c>
      <c r="L83" s="56">
        <f t="shared" si="4"/>
        <v>0.83333333333333337</v>
      </c>
      <c r="M83" s="100" t="s">
        <v>354</v>
      </c>
      <c r="N83" s="54" t="s">
        <v>375</v>
      </c>
      <c r="O83" s="21" t="s">
        <v>352</v>
      </c>
      <c r="P83" s="54" t="s">
        <v>375</v>
      </c>
      <c r="Q83" s="21" t="s">
        <v>352</v>
      </c>
      <c r="R83" s="54">
        <v>6</v>
      </c>
      <c r="S83" s="4">
        <v>2</v>
      </c>
      <c r="T83" s="71">
        <f t="shared" si="5"/>
        <v>0.33333333333333331</v>
      </c>
    </row>
    <row r="84" spans="2:20" s="1" customFormat="1" x14ac:dyDescent="0.4">
      <c r="B84" s="9" t="s">
        <v>77</v>
      </c>
      <c r="C84" s="3">
        <v>67580</v>
      </c>
      <c r="D84" s="3" t="s">
        <v>270</v>
      </c>
      <c r="E84" s="3" t="s">
        <v>168</v>
      </c>
      <c r="F84" s="3" t="s">
        <v>185</v>
      </c>
      <c r="G84" s="85" t="s">
        <v>169</v>
      </c>
      <c r="H84" s="92">
        <v>2.2999999999999998</v>
      </c>
      <c r="I84" s="89">
        <v>13.1</v>
      </c>
      <c r="J84" s="55">
        <v>10</v>
      </c>
      <c r="K84" s="23">
        <v>8</v>
      </c>
      <c r="L84" s="56">
        <f t="shared" si="4"/>
        <v>0.8</v>
      </c>
      <c r="M84" s="100" t="s">
        <v>352</v>
      </c>
      <c r="N84" s="54" t="s">
        <v>375</v>
      </c>
      <c r="O84" s="21" t="s">
        <v>352</v>
      </c>
      <c r="P84" s="54" t="s">
        <v>375</v>
      </c>
      <c r="Q84" s="21" t="s">
        <v>352</v>
      </c>
      <c r="R84" s="54">
        <v>14</v>
      </c>
      <c r="S84" s="4">
        <v>3</v>
      </c>
      <c r="T84" s="71">
        <f t="shared" si="5"/>
        <v>0.21428571428571427</v>
      </c>
    </row>
    <row r="85" spans="2:20" s="1" customFormat="1" x14ac:dyDescent="0.4">
      <c r="B85" s="9" t="s">
        <v>78</v>
      </c>
      <c r="C85" s="3">
        <v>67620</v>
      </c>
      <c r="D85" s="3" t="s">
        <v>271</v>
      </c>
      <c r="E85" s="3" t="s">
        <v>168</v>
      </c>
      <c r="F85" s="3" t="s">
        <v>185</v>
      </c>
      <c r="G85" s="85" t="s">
        <v>171</v>
      </c>
      <c r="H85" s="92">
        <v>2.2000000000000002</v>
      </c>
      <c r="I85" s="89">
        <v>7.88</v>
      </c>
      <c r="J85" s="55">
        <v>7</v>
      </c>
      <c r="K85" s="23">
        <v>4</v>
      </c>
      <c r="L85" s="56">
        <f t="shared" si="4"/>
        <v>0.5714285714285714</v>
      </c>
      <c r="M85" s="100" t="s">
        <v>352</v>
      </c>
      <c r="N85" s="54" t="s">
        <v>374</v>
      </c>
      <c r="O85" s="21" t="s">
        <v>352</v>
      </c>
      <c r="P85" s="54" t="s">
        <v>374</v>
      </c>
      <c r="Q85" s="21" t="s">
        <v>352</v>
      </c>
      <c r="R85" s="54">
        <v>12</v>
      </c>
      <c r="S85" s="4">
        <v>2</v>
      </c>
      <c r="T85" s="71">
        <f t="shared" si="5"/>
        <v>0.16666666666666666</v>
      </c>
    </row>
    <row r="86" spans="2:20" s="1" customFormat="1" ht="31.5" x14ac:dyDescent="0.4">
      <c r="B86" s="9" t="s">
        <v>79</v>
      </c>
      <c r="C86" s="3">
        <v>68570</v>
      </c>
      <c r="D86" s="3" t="s">
        <v>272</v>
      </c>
      <c r="E86" s="3" t="s">
        <v>168</v>
      </c>
      <c r="F86" s="3" t="s">
        <v>185</v>
      </c>
      <c r="G86" s="85" t="s">
        <v>170</v>
      </c>
      <c r="H86" s="92">
        <v>11.8</v>
      </c>
      <c r="I86" s="89">
        <v>15.57</v>
      </c>
      <c r="J86" s="55">
        <v>9</v>
      </c>
      <c r="K86" s="23">
        <v>5</v>
      </c>
      <c r="L86" s="56">
        <f t="shared" si="4"/>
        <v>0.55555555555555558</v>
      </c>
      <c r="M86" s="100" t="s">
        <v>415</v>
      </c>
      <c r="N86" s="54" t="s">
        <v>374</v>
      </c>
      <c r="O86" s="21" t="s">
        <v>352</v>
      </c>
      <c r="P86" s="54" t="s">
        <v>374</v>
      </c>
      <c r="Q86" s="21" t="s">
        <v>352</v>
      </c>
      <c r="R86" s="54">
        <v>9</v>
      </c>
      <c r="S86" s="4">
        <v>2</v>
      </c>
      <c r="T86" s="71">
        <f t="shared" si="5"/>
        <v>0.22222222222222221</v>
      </c>
    </row>
    <row r="87" spans="2:20" s="1" customFormat="1" x14ac:dyDescent="0.4">
      <c r="B87" s="9" t="s">
        <v>80</v>
      </c>
      <c r="C87" s="3">
        <v>68610</v>
      </c>
      <c r="D87" s="3" t="s">
        <v>273</v>
      </c>
      <c r="E87" s="3" t="s">
        <v>168</v>
      </c>
      <c r="F87" s="3" t="s">
        <v>185</v>
      </c>
      <c r="G87" s="85" t="s">
        <v>171</v>
      </c>
      <c r="H87" s="92">
        <v>6</v>
      </c>
      <c r="I87" s="89">
        <v>13.95</v>
      </c>
      <c r="J87" s="55">
        <v>9</v>
      </c>
      <c r="K87" s="23">
        <v>3</v>
      </c>
      <c r="L87" s="56">
        <f t="shared" si="4"/>
        <v>0.33333333333333331</v>
      </c>
      <c r="M87" s="100" t="s">
        <v>354</v>
      </c>
      <c r="N87" s="54" t="s">
        <v>374</v>
      </c>
      <c r="O87" s="21" t="s">
        <v>356</v>
      </c>
      <c r="P87" s="54" t="s">
        <v>374</v>
      </c>
      <c r="Q87" s="21" t="s">
        <v>356</v>
      </c>
      <c r="R87" s="54">
        <v>12</v>
      </c>
      <c r="S87" s="4">
        <v>1</v>
      </c>
      <c r="T87" s="71">
        <f t="shared" si="5"/>
        <v>8.3333333333333329E-2</v>
      </c>
    </row>
    <row r="88" spans="2:20" s="1" customFormat="1" ht="31.5" x14ac:dyDescent="0.4">
      <c r="B88" s="9" t="s">
        <v>81</v>
      </c>
      <c r="C88" s="3">
        <v>68690</v>
      </c>
      <c r="D88" s="3" t="s">
        <v>274</v>
      </c>
      <c r="E88" s="3" t="s">
        <v>168</v>
      </c>
      <c r="F88" s="3" t="s">
        <v>185</v>
      </c>
      <c r="G88" s="85" t="s">
        <v>170</v>
      </c>
      <c r="H88" s="92">
        <v>4.0999999999999996</v>
      </c>
      <c r="I88" s="89">
        <v>12.11</v>
      </c>
      <c r="J88" s="55">
        <v>12</v>
      </c>
      <c r="K88" s="23">
        <v>4</v>
      </c>
      <c r="L88" s="56">
        <f t="shared" si="4"/>
        <v>0.33333333333333331</v>
      </c>
      <c r="M88" s="100" t="s">
        <v>415</v>
      </c>
      <c r="N88" s="54" t="s">
        <v>374</v>
      </c>
      <c r="O88" s="21" t="s">
        <v>352</v>
      </c>
      <c r="P88" s="54" t="s">
        <v>374</v>
      </c>
      <c r="Q88" s="21" t="s">
        <v>352</v>
      </c>
      <c r="R88" s="54">
        <v>12</v>
      </c>
      <c r="S88" s="4">
        <v>1</v>
      </c>
      <c r="T88" s="71">
        <f t="shared" si="5"/>
        <v>8.3333333333333329E-2</v>
      </c>
    </row>
    <row r="89" spans="2:20" s="1" customFormat="1" ht="31.5" x14ac:dyDescent="0.4">
      <c r="B89" s="9" t="s">
        <v>82</v>
      </c>
      <c r="C89" s="3">
        <v>69020</v>
      </c>
      <c r="D89" s="3" t="s">
        <v>275</v>
      </c>
      <c r="E89" s="3" t="s">
        <v>168</v>
      </c>
      <c r="F89" s="3" t="s">
        <v>186</v>
      </c>
      <c r="G89" s="85" t="s">
        <v>171</v>
      </c>
      <c r="H89" s="92">
        <v>1.2</v>
      </c>
      <c r="I89" s="89">
        <v>6.31</v>
      </c>
      <c r="J89" s="55">
        <v>8</v>
      </c>
      <c r="K89" s="23">
        <v>3</v>
      </c>
      <c r="L89" s="56">
        <f t="shared" si="4"/>
        <v>0.375</v>
      </c>
      <c r="M89" s="100" t="s">
        <v>415</v>
      </c>
      <c r="N89" s="54" t="s">
        <v>374</v>
      </c>
      <c r="O89" s="21" t="s">
        <v>352</v>
      </c>
      <c r="P89" s="54" t="s">
        <v>374</v>
      </c>
      <c r="Q89" s="21" t="s">
        <v>352</v>
      </c>
      <c r="R89" s="54">
        <v>12</v>
      </c>
      <c r="S89" s="4">
        <v>2</v>
      </c>
      <c r="T89" s="71">
        <f t="shared" si="5"/>
        <v>0.16666666666666666</v>
      </c>
    </row>
    <row r="90" spans="2:20" s="1" customFormat="1" x14ac:dyDescent="0.4">
      <c r="B90" s="9" t="s">
        <v>83</v>
      </c>
      <c r="C90" s="3">
        <v>69200</v>
      </c>
      <c r="D90" s="3" t="s">
        <v>276</v>
      </c>
      <c r="E90" s="3" t="s">
        <v>168</v>
      </c>
      <c r="F90" s="3" t="s">
        <v>185</v>
      </c>
      <c r="G90" s="85" t="s">
        <v>171</v>
      </c>
      <c r="H90" s="92">
        <v>24.3</v>
      </c>
      <c r="I90" s="89">
        <v>50.77</v>
      </c>
      <c r="J90" s="55">
        <v>9</v>
      </c>
      <c r="K90" s="23">
        <v>3</v>
      </c>
      <c r="L90" s="56">
        <f t="shared" si="4"/>
        <v>0.33333333333333331</v>
      </c>
      <c r="M90" s="100" t="s">
        <v>354</v>
      </c>
      <c r="N90" s="54" t="s">
        <v>374</v>
      </c>
      <c r="O90" s="21" t="s">
        <v>352</v>
      </c>
      <c r="P90" s="54" t="s">
        <v>374</v>
      </c>
      <c r="Q90" s="21" t="s">
        <v>352</v>
      </c>
      <c r="R90" s="54">
        <v>12</v>
      </c>
      <c r="S90" s="4">
        <v>2</v>
      </c>
      <c r="T90" s="71">
        <f t="shared" si="5"/>
        <v>0.16666666666666666</v>
      </c>
    </row>
    <row r="91" spans="2:20" s="1" customFormat="1" ht="31.5" x14ac:dyDescent="0.4">
      <c r="B91" s="9" t="s">
        <v>84</v>
      </c>
      <c r="C91" s="3">
        <v>69540</v>
      </c>
      <c r="D91" s="3" t="s">
        <v>277</v>
      </c>
      <c r="E91" s="3" t="s">
        <v>168</v>
      </c>
      <c r="F91" s="3" t="s">
        <v>185</v>
      </c>
      <c r="G91" s="85" t="s">
        <v>170</v>
      </c>
      <c r="H91" s="92">
        <v>2.5</v>
      </c>
      <c r="I91" s="89">
        <v>8.02</v>
      </c>
      <c r="J91" s="55">
        <v>11</v>
      </c>
      <c r="K91" s="23">
        <v>6</v>
      </c>
      <c r="L91" s="56">
        <f t="shared" si="4"/>
        <v>0.54545454545454541</v>
      </c>
      <c r="M91" s="100" t="s">
        <v>415</v>
      </c>
      <c r="N91" s="54" t="s">
        <v>374</v>
      </c>
      <c r="O91" s="21" t="s">
        <v>352</v>
      </c>
      <c r="P91" s="54" t="s">
        <v>374</v>
      </c>
      <c r="Q91" s="21" t="s">
        <v>352</v>
      </c>
      <c r="R91" s="54">
        <v>11</v>
      </c>
      <c r="S91" s="4">
        <v>3</v>
      </c>
      <c r="T91" s="71">
        <f t="shared" si="5"/>
        <v>0.27272727272727271</v>
      </c>
    </row>
    <row r="92" spans="2:20" s="1" customFormat="1" x14ac:dyDescent="0.4">
      <c r="B92" s="9" t="s">
        <v>85</v>
      </c>
      <c r="C92" s="3">
        <v>69650</v>
      </c>
      <c r="D92" s="3" t="s">
        <v>278</v>
      </c>
      <c r="E92" s="3" t="s">
        <v>168</v>
      </c>
      <c r="F92" s="3" t="s">
        <v>185</v>
      </c>
      <c r="G92" s="85" t="s">
        <v>171</v>
      </c>
      <c r="H92" s="92">
        <v>2</v>
      </c>
      <c r="I92" s="89">
        <v>14.29</v>
      </c>
      <c r="J92" s="55">
        <v>10</v>
      </c>
      <c r="K92" s="23">
        <v>4</v>
      </c>
      <c r="L92" s="56">
        <f t="shared" si="4"/>
        <v>0.4</v>
      </c>
      <c r="M92" s="100" t="s">
        <v>354</v>
      </c>
      <c r="N92" s="54" t="s">
        <v>374</v>
      </c>
      <c r="O92" s="21" t="s">
        <v>356</v>
      </c>
      <c r="P92" s="54" t="s">
        <v>374</v>
      </c>
      <c r="Q92" s="21" t="s">
        <v>356</v>
      </c>
      <c r="R92" s="54">
        <v>10</v>
      </c>
      <c r="S92" s="4">
        <v>2</v>
      </c>
      <c r="T92" s="71">
        <f t="shared" si="5"/>
        <v>0.2</v>
      </c>
    </row>
    <row r="93" spans="2:20" s="1" customFormat="1" ht="31.5" x14ac:dyDescent="0.4">
      <c r="B93" s="9" t="s">
        <v>86</v>
      </c>
      <c r="C93" s="3">
        <v>69670</v>
      </c>
      <c r="D93" s="3" t="s">
        <v>279</v>
      </c>
      <c r="E93" s="3" t="s">
        <v>168</v>
      </c>
      <c r="F93" s="3" t="s">
        <v>185</v>
      </c>
      <c r="G93" s="85" t="s">
        <v>170</v>
      </c>
      <c r="H93" s="92">
        <v>2.9</v>
      </c>
      <c r="I93" s="89">
        <v>7.21</v>
      </c>
      <c r="J93" s="55">
        <v>8</v>
      </c>
      <c r="K93" s="23">
        <v>3</v>
      </c>
      <c r="L93" s="56">
        <f t="shared" si="4"/>
        <v>0.375</v>
      </c>
      <c r="M93" s="100" t="s">
        <v>415</v>
      </c>
      <c r="N93" s="54" t="s">
        <v>374</v>
      </c>
      <c r="O93" s="21" t="s">
        <v>352</v>
      </c>
      <c r="P93" s="54" t="s">
        <v>374</v>
      </c>
      <c r="Q93" s="21" t="s">
        <v>352</v>
      </c>
      <c r="R93" s="54">
        <v>8</v>
      </c>
      <c r="S93" s="4">
        <v>1</v>
      </c>
      <c r="T93" s="71">
        <f t="shared" si="5"/>
        <v>0.125</v>
      </c>
    </row>
    <row r="94" spans="2:20" s="1" customFormat="1" x14ac:dyDescent="0.4">
      <c r="B94" s="9" t="s">
        <v>87</v>
      </c>
      <c r="C94" s="3">
        <v>69810</v>
      </c>
      <c r="D94" s="3" t="s">
        <v>280</v>
      </c>
      <c r="E94" s="3" t="s">
        <v>168</v>
      </c>
      <c r="F94" s="3" t="s">
        <v>185</v>
      </c>
      <c r="G94" s="85" t="s">
        <v>170</v>
      </c>
      <c r="H94" s="92">
        <v>2.4</v>
      </c>
      <c r="I94" s="89">
        <v>7.36</v>
      </c>
      <c r="J94" s="55">
        <v>12</v>
      </c>
      <c r="K94" s="23">
        <v>6</v>
      </c>
      <c r="L94" s="56">
        <f t="shared" si="4"/>
        <v>0.5</v>
      </c>
      <c r="M94" s="100" t="s">
        <v>352</v>
      </c>
      <c r="N94" s="54" t="s">
        <v>374</v>
      </c>
      <c r="O94" s="21" t="s">
        <v>352</v>
      </c>
      <c r="P94" s="54" t="s">
        <v>374</v>
      </c>
      <c r="Q94" s="21" t="s">
        <v>352</v>
      </c>
      <c r="R94" s="54">
        <v>12</v>
      </c>
      <c r="S94" s="4">
        <v>2</v>
      </c>
      <c r="T94" s="71">
        <f t="shared" si="5"/>
        <v>0.16666666666666666</v>
      </c>
    </row>
    <row r="95" spans="2:20" s="1" customFormat="1" x14ac:dyDescent="0.4">
      <c r="B95" s="9" t="s">
        <v>88</v>
      </c>
      <c r="C95" s="3">
        <v>69880</v>
      </c>
      <c r="D95" s="3" t="s">
        <v>281</v>
      </c>
      <c r="E95" s="3" t="s">
        <v>168</v>
      </c>
      <c r="F95" s="3" t="s">
        <v>179</v>
      </c>
      <c r="G95" s="85" t="s">
        <v>171</v>
      </c>
      <c r="H95" s="92">
        <v>1.7</v>
      </c>
      <c r="I95" s="89">
        <v>10.89</v>
      </c>
      <c r="J95" s="55">
        <v>10</v>
      </c>
      <c r="K95" s="23">
        <v>4</v>
      </c>
      <c r="L95" s="56">
        <f t="shared" si="4"/>
        <v>0.4</v>
      </c>
      <c r="M95" s="100" t="s">
        <v>354</v>
      </c>
      <c r="N95" s="54" t="s">
        <v>374</v>
      </c>
      <c r="O95" s="21" t="s">
        <v>356</v>
      </c>
      <c r="P95" s="54" t="s">
        <v>374</v>
      </c>
      <c r="Q95" s="21" t="s">
        <v>356</v>
      </c>
      <c r="R95" s="54">
        <v>15</v>
      </c>
      <c r="S95" s="4">
        <v>3</v>
      </c>
      <c r="T95" s="71">
        <f t="shared" si="5"/>
        <v>0.2</v>
      </c>
    </row>
    <row r="96" spans="2:20" s="1" customFormat="1" ht="31.5" x14ac:dyDescent="0.4">
      <c r="B96" s="9" t="s">
        <v>89</v>
      </c>
      <c r="C96" s="3">
        <v>70110</v>
      </c>
      <c r="D96" s="3" t="s">
        <v>282</v>
      </c>
      <c r="E96" s="3" t="s">
        <v>168</v>
      </c>
      <c r="F96" s="3" t="s">
        <v>184</v>
      </c>
      <c r="G96" s="85" t="s">
        <v>170</v>
      </c>
      <c r="H96" s="92">
        <v>2.8</v>
      </c>
      <c r="I96" s="89">
        <v>11.14</v>
      </c>
      <c r="J96" s="55">
        <v>12</v>
      </c>
      <c r="K96" s="23">
        <v>6</v>
      </c>
      <c r="L96" s="56">
        <f t="shared" si="4"/>
        <v>0.5</v>
      </c>
      <c r="M96" s="100" t="s">
        <v>415</v>
      </c>
      <c r="N96" s="54" t="s">
        <v>374</v>
      </c>
      <c r="O96" s="21" t="s">
        <v>356</v>
      </c>
      <c r="P96" s="54" t="s">
        <v>374</v>
      </c>
      <c r="Q96" s="21" t="s">
        <v>356</v>
      </c>
      <c r="R96" s="54">
        <v>12</v>
      </c>
      <c r="S96" s="4">
        <v>2</v>
      </c>
      <c r="T96" s="71">
        <f t="shared" si="5"/>
        <v>0.16666666666666666</v>
      </c>
    </row>
    <row r="97" spans="2:20" s="1" customFormat="1" x14ac:dyDescent="0.4">
      <c r="B97" s="9" t="s">
        <v>90</v>
      </c>
      <c r="C97" s="3">
        <v>70710</v>
      </c>
      <c r="D97" s="3" t="s">
        <v>283</v>
      </c>
      <c r="E97" s="3" t="s">
        <v>168</v>
      </c>
      <c r="F97" s="3" t="s">
        <v>174</v>
      </c>
      <c r="G97" s="85" t="s">
        <v>171</v>
      </c>
      <c r="H97" s="92">
        <v>9.1999999999999993</v>
      </c>
      <c r="I97" s="89">
        <v>26.86</v>
      </c>
      <c r="J97" s="55">
        <v>5</v>
      </c>
      <c r="K97" s="23">
        <v>3</v>
      </c>
      <c r="L97" s="56">
        <f t="shared" si="4"/>
        <v>0.6</v>
      </c>
      <c r="M97" s="100" t="s">
        <v>354</v>
      </c>
      <c r="N97" s="54" t="s">
        <v>374</v>
      </c>
      <c r="O97" s="21" t="s">
        <v>356</v>
      </c>
      <c r="P97" s="54" t="s">
        <v>374</v>
      </c>
      <c r="Q97" s="21" t="s">
        <v>356</v>
      </c>
      <c r="R97" s="54">
        <v>8</v>
      </c>
      <c r="S97" s="4">
        <v>1</v>
      </c>
      <c r="T97" s="71">
        <f t="shared" si="5"/>
        <v>0.125</v>
      </c>
    </row>
    <row r="98" spans="2:20" s="1" customFormat="1" ht="31.5" x14ac:dyDescent="0.4">
      <c r="B98" s="9" t="s">
        <v>91</v>
      </c>
      <c r="C98" s="3">
        <v>72030</v>
      </c>
      <c r="D98" s="3" t="s">
        <v>284</v>
      </c>
      <c r="E98" s="3" t="s">
        <v>168</v>
      </c>
      <c r="F98" s="3" t="s">
        <v>186</v>
      </c>
      <c r="G98" s="85" t="s">
        <v>171</v>
      </c>
      <c r="H98" s="92">
        <v>1.2</v>
      </c>
      <c r="I98" s="89">
        <v>15.81</v>
      </c>
      <c r="J98" s="55">
        <v>10</v>
      </c>
      <c r="K98" s="23">
        <v>4</v>
      </c>
      <c r="L98" s="56">
        <f t="shared" si="4"/>
        <v>0.4</v>
      </c>
      <c r="M98" s="100" t="s">
        <v>415</v>
      </c>
      <c r="N98" s="54" t="s">
        <v>374</v>
      </c>
      <c r="O98" s="21" t="s">
        <v>356</v>
      </c>
      <c r="P98" s="54" t="s">
        <v>374</v>
      </c>
      <c r="Q98" s="21" t="s">
        <v>356</v>
      </c>
      <c r="R98" s="54">
        <v>16</v>
      </c>
      <c r="S98" s="4">
        <v>3</v>
      </c>
      <c r="T98" s="71">
        <f t="shared" si="5"/>
        <v>0.1875</v>
      </c>
    </row>
    <row r="99" spans="2:20" s="1" customFormat="1" ht="31.5" x14ac:dyDescent="0.4">
      <c r="B99" s="9" t="s">
        <v>92</v>
      </c>
      <c r="C99" s="3">
        <v>72110</v>
      </c>
      <c r="D99" s="3" t="s">
        <v>285</v>
      </c>
      <c r="E99" s="3" t="s">
        <v>168</v>
      </c>
      <c r="F99" s="3" t="s">
        <v>186</v>
      </c>
      <c r="G99" s="85" t="s">
        <v>169</v>
      </c>
      <c r="H99" s="92">
        <v>0.6</v>
      </c>
      <c r="I99" s="89">
        <v>17.079999999999998</v>
      </c>
      <c r="J99" s="55">
        <v>13</v>
      </c>
      <c r="K99" s="23">
        <v>5</v>
      </c>
      <c r="L99" s="56">
        <f t="shared" si="4"/>
        <v>0.38461538461538464</v>
      </c>
      <c r="M99" s="100" t="s">
        <v>415</v>
      </c>
      <c r="N99" s="54" t="s">
        <v>375</v>
      </c>
      <c r="O99" s="21" t="s">
        <v>352</v>
      </c>
      <c r="P99" s="54" t="s">
        <v>375</v>
      </c>
      <c r="Q99" s="21" t="s">
        <v>352</v>
      </c>
      <c r="R99" s="54">
        <v>22</v>
      </c>
      <c r="S99" s="4">
        <v>3</v>
      </c>
      <c r="T99" s="71">
        <f t="shared" si="5"/>
        <v>0.13636363636363635</v>
      </c>
    </row>
    <row r="100" spans="2:20" s="1" customFormat="1" x14ac:dyDescent="0.4">
      <c r="B100" s="9" t="s">
        <v>93</v>
      </c>
      <c r="C100" s="3">
        <v>72690</v>
      </c>
      <c r="D100" s="3" t="s">
        <v>286</v>
      </c>
      <c r="E100" s="3" t="s">
        <v>168</v>
      </c>
      <c r="F100" s="3" t="s">
        <v>186</v>
      </c>
      <c r="G100" s="85" t="s">
        <v>171</v>
      </c>
      <c r="H100" s="92">
        <v>1.1000000000000001</v>
      </c>
      <c r="I100" s="89">
        <v>11.72</v>
      </c>
      <c r="J100" s="55">
        <v>8</v>
      </c>
      <c r="K100" s="23">
        <v>3</v>
      </c>
      <c r="L100" s="56">
        <f t="shared" si="4"/>
        <v>0.375</v>
      </c>
      <c r="M100" s="100" t="s">
        <v>354</v>
      </c>
      <c r="N100" s="54" t="s">
        <v>374</v>
      </c>
      <c r="O100" s="21" t="s">
        <v>356</v>
      </c>
      <c r="P100" s="54" t="s">
        <v>374</v>
      </c>
      <c r="Q100" s="21" t="s">
        <v>356</v>
      </c>
      <c r="R100" s="54">
        <v>13</v>
      </c>
      <c r="S100" s="4">
        <v>2</v>
      </c>
      <c r="T100" s="71">
        <f t="shared" si="5"/>
        <v>0.15384615384615385</v>
      </c>
    </row>
    <row r="101" spans="2:20" s="1" customFormat="1" ht="31.5" x14ac:dyDescent="0.4">
      <c r="B101" s="9" t="s">
        <v>94</v>
      </c>
      <c r="C101" s="3">
        <v>72720</v>
      </c>
      <c r="D101" s="3" t="s">
        <v>287</v>
      </c>
      <c r="E101" s="3" t="s">
        <v>168</v>
      </c>
      <c r="F101" s="3" t="s">
        <v>186</v>
      </c>
      <c r="G101" s="85" t="s">
        <v>171</v>
      </c>
      <c r="H101" s="92">
        <v>1.1000000000000001</v>
      </c>
      <c r="I101" s="89">
        <v>15.44</v>
      </c>
      <c r="J101" s="55">
        <v>10</v>
      </c>
      <c r="K101" s="23">
        <v>5</v>
      </c>
      <c r="L101" s="56">
        <f t="shared" si="4"/>
        <v>0.5</v>
      </c>
      <c r="M101" s="100" t="s">
        <v>415</v>
      </c>
      <c r="N101" s="54" t="s">
        <v>374</v>
      </c>
      <c r="O101" s="21" t="s">
        <v>356</v>
      </c>
      <c r="P101" s="54" t="s">
        <v>374</v>
      </c>
      <c r="Q101" s="21" t="s">
        <v>356</v>
      </c>
      <c r="R101" s="54">
        <v>15</v>
      </c>
      <c r="S101" s="4">
        <v>4</v>
      </c>
      <c r="T101" s="71">
        <f t="shared" si="5"/>
        <v>0.26666666666666666</v>
      </c>
    </row>
    <row r="102" spans="2:20" s="1" customFormat="1" ht="31.5" x14ac:dyDescent="0.4">
      <c r="B102" s="9" t="s">
        <v>95</v>
      </c>
      <c r="C102" s="3">
        <v>73090</v>
      </c>
      <c r="D102" s="3" t="s">
        <v>288</v>
      </c>
      <c r="E102" s="3" t="s">
        <v>168</v>
      </c>
      <c r="F102" s="3" t="s">
        <v>186</v>
      </c>
      <c r="G102" s="85" t="s">
        <v>171</v>
      </c>
      <c r="H102" s="92">
        <v>3.1</v>
      </c>
      <c r="I102" s="89">
        <v>7.93</v>
      </c>
      <c r="J102" s="55">
        <v>9</v>
      </c>
      <c r="K102" s="23">
        <v>4</v>
      </c>
      <c r="L102" s="56">
        <f t="shared" si="4"/>
        <v>0.44444444444444442</v>
      </c>
      <c r="M102" s="100" t="s">
        <v>415</v>
      </c>
      <c r="N102" s="54" t="s">
        <v>374</v>
      </c>
      <c r="O102" s="21" t="s">
        <v>356</v>
      </c>
      <c r="P102" s="54" t="s">
        <v>374</v>
      </c>
      <c r="Q102" s="21" t="s">
        <v>356</v>
      </c>
      <c r="R102" s="54">
        <v>13</v>
      </c>
      <c r="S102" s="4">
        <v>2</v>
      </c>
      <c r="T102" s="71">
        <f t="shared" si="5"/>
        <v>0.15384615384615385</v>
      </c>
    </row>
    <row r="103" spans="2:20" s="1" customFormat="1" x14ac:dyDescent="0.4">
      <c r="B103" s="9" t="s">
        <v>96</v>
      </c>
      <c r="C103" s="3">
        <v>75180</v>
      </c>
      <c r="D103" s="3" t="s">
        <v>289</v>
      </c>
      <c r="E103" s="3" t="s">
        <v>168</v>
      </c>
      <c r="F103" s="3" t="s">
        <v>178</v>
      </c>
      <c r="G103" s="85" t="s">
        <v>170</v>
      </c>
      <c r="H103" s="92">
        <v>3.6</v>
      </c>
      <c r="I103" s="89">
        <v>18.02</v>
      </c>
      <c r="J103" s="55">
        <v>9</v>
      </c>
      <c r="K103" s="23">
        <v>6</v>
      </c>
      <c r="L103" s="56">
        <f t="shared" ref="L103:L106" si="6">K103/J103</f>
        <v>0.66666666666666663</v>
      </c>
      <c r="M103" s="100" t="s">
        <v>352</v>
      </c>
      <c r="N103" s="54" t="s">
        <v>374</v>
      </c>
      <c r="O103" s="21" t="s">
        <v>352</v>
      </c>
      <c r="P103" s="54" t="s">
        <v>374</v>
      </c>
      <c r="Q103" s="21" t="s">
        <v>352</v>
      </c>
      <c r="R103" s="54">
        <v>9</v>
      </c>
      <c r="S103" s="4">
        <v>3</v>
      </c>
      <c r="T103" s="71">
        <f t="shared" ref="T103:T106" si="7">S103/R103</f>
        <v>0.33333333333333331</v>
      </c>
    </row>
    <row r="104" spans="2:20" s="1" customFormat="1" x14ac:dyDescent="0.4">
      <c r="B104" s="9" t="s">
        <v>97</v>
      </c>
      <c r="C104" s="3">
        <v>75320</v>
      </c>
      <c r="D104" s="3" t="s">
        <v>290</v>
      </c>
      <c r="E104" s="3" t="s">
        <v>168</v>
      </c>
      <c r="F104" s="3" t="s">
        <v>177</v>
      </c>
      <c r="G104" s="85" t="s">
        <v>170</v>
      </c>
      <c r="H104" s="92">
        <v>5.0999999999999996</v>
      </c>
      <c r="I104" s="89">
        <v>15.65</v>
      </c>
      <c r="J104" s="55">
        <v>10</v>
      </c>
      <c r="K104" s="23">
        <v>4</v>
      </c>
      <c r="L104" s="56">
        <f t="shared" si="6"/>
        <v>0.4</v>
      </c>
      <c r="M104" s="100" t="s">
        <v>354</v>
      </c>
      <c r="N104" s="54" t="s">
        <v>374</v>
      </c>
      <c r="O104" s="21" t="s">
        <v>352</v>
      </c>
      <c r="P104" s="54" t="s">
        <v>374</v>
      </c>
      <c r="Q104" s="21" t="s">
        <v>352</v>
      </c>
      <c r="R104" s="54">
        <v>11</v>
      </c>
      <c r="S104" s="4">
        <v>1</v>
      </c>
      <c r="T104" s="71">
        <f t="shared" si="7"/>
        <v>9.0909090909090912E-2</v>
      </c>
    </row>
    <row r="105" spans="2:20" s="1" customFormat="1" ht="31.5" x14ac:dyDescent="0.4">
      <c r="B105" s="9" t="s">
        <v>98</v>
      </c>
      <c r="C105" s="3">
        <v>77010</v>
      </c>
      <c r="D105" s="3" t="s">
        <v>291</v>
      </c>
      <c r="E105" s="3" t="s">
        <v>168</v>
      </c>
      <c r="F105" s="3" t="s">
        <v>181</v>
      </c>
      <c r="G105" s="85" t="s">
        <v>171</v>
      </c>
      <c r="H105" s="92">
        <v>2.9</v>
      </c>
      <c r="I105" s="89">
        <v>12.46</v>
      </c>
      <c r="J105" s="55">
        <v>8</v>
      </c>
      <c r="K105" s="23">
        <v>4</v>
      </c>
      <c r="L105" s="56">
        <f t="shared" si="6"/>
        <v>0.5</v>
      </c>
      <c r="M105" s="100" t="s">
        <v>415</v>
      </c>
      <c r="N105" s="54" t="s">
        <v>374</v>
      </c>
      <c r="O105" s="21" t="s">
        <v>352</v>
      </c>
      <c r="P105" s="54" t="s">
        <v>374</v>
      </c>
      <c r="Q105" s="21" t="s">
        <v>352</v>
      </c>
      <c r="R105" s="54">
        <v>12</v>
      </c>
      <c r="S105" s="4">
        <v>3</v>
      </c>
      <c r="T105" s="71">
        <f t="shared" si="7"/>
        <v>0.25</v>
      </c>
    </row>
    <row r="106" spans="2:20" s="1" customFormat="1" x14ac:dyDescent="0.4">
      <c r="B106" s="9" t="s">
        <v>99</v>
      </c>
      <c r="C106" s="3">
        <v>77330</v>
      </c>
      <c r="D106" s="3" t="s">
        <v>292</v>
      </c>
      <c r="E106" s="3" t="s">
        <v>168</v>
      </c>
      <c r="F106" s="3" t="s">
        <v>181</v>
      </c>
      <c r="G106" s="85" t="s">
        <v>169</v>
      </c>
      <c r="H106" s="92">
        <v>4.0999999999999996</v>
      </c>
      <c r="I106" s="89">
        <v>34.72</v>
      </c>
      <c r="J106" s="55">
        <v>11</v>
      </c>
      <c r="K106" s="23">
        <v>8</v>
      </c>
      <c r="L106" s="56">
        <f t="shared" si="6"/>
        <v>0.72727272727272729</v>
      </c>
      <c r="M106" s="100" t="s">
        <v>352</v>
      </c>
      <c r="N106" s="54" t="s">
        <v>375</v>
      </c>
      <c r="O106" s="21" t="s">
        <v>352</v>
      </c>
      <c r="P106" s="54" t="s">
        <v>375</v>
      </c>
      <c r="Q106" s="21" t="s">
        <v>352</v>
      </c>
      <c r="R106" s="54">
        <v>19</v>
      </c>
      <c r="S106" s="4">
        <v>3</v>
      </c>
      <c r="T106" s="71">
        <f t="shared" si="7"/>
        <v>0.15789473684210525</v>
      </c>
    </row>
    <row r="107" spans="2:20" s="1" customFormat="1" ht="31.5" x14ac:dyDescent="0.4">
      <c r="B107" s="9" t="s">
        <v>100</v>
      </c>
      <c r="C107" s="3">
        <v>77350</v>
      </c>
      <c r="D107" s="3" t="s">
        <v>293</v>
      </c>
      <c r="E107" s="3" t="s">
        <v>168</v>
      </c>
      <c r="F107" s="3" t="s">
        <v>185</v>
      </c>
      <c r="G107" s="85" t="s">
        <v>171</v>
      </c>
      <c r="H107" s="92">
        <v>3</v>
      </c>
      <c r="I107" s="89">
        <v>21.01</v>
      </c>
      <c r="J107" s="55">
        <v>8</v>
      </c>
      <c r="K107" s="23">
        <v>4</v>
      </c>
      <c r="L107" s="56">
        <f t="shared" ref="L107:L138" si="8">K107/J107</f>
        <v>0.5</v>
      </c>
      <c r="M107" s="100" t="s">
        <v>415</v>
      </c>
      <c r="N107" s="54" t="s">
        <v>374</v>
      </c>
      <c r="O107" s="21" t="s">
        <v>355</v>
      </c>
      <c r="P107" s="54" t="s">
        <v>374</v>
      </c>
      <c r="Q107" s="21" t="s">
        <v>355</v>
      </c>
      <c r="R107" s="54">
        <v>12</v>
      </c>
      <c r="S107" s="4">
        <v>1</v>
      </c>
      <c r="T107" s="71">
        <f t="shared" ref="T107:T138" si="9">S107/R107</f>
        <v>8.3333333333333329E-2</v>
      </c>
    </row>
    <row r="108" spans="2:20" s="1" customFormat="1" x14ac:dyDescent="0.4">
      <c r="B108" s="9" t="s">
        <v>101</v>
      </c>
      <c r="C108" s="3">
        <v>77410</v>
      </c>
      <c r="D108" s="3" t="s">
        <v>294</v>
      </c>
      <c r="E108" s="3" t="s">
        <v>168</v>
      </c>
      <c r="F108" s="3" t="s">
        <v>181</v>
      </c>
      <c r="G108" s="85" t="s">
        <v>169</v>
      </c>
      <c r="H108" s="92">
        <v>7.5</v>
      </c>
      <c r="I108" s="89">
        <v>20.309999999999999</v>
      </c>
      <c r="J108" s="55">
        <v>7</v>
      </c>
      <c r="K108" s="23">
        <v>5</v>
      </c>
      <c r="L108" s="56">
        <f t="shared" si="8"/>
        <v>0.7142857142857143</v>
      </c>
      <c r="M108" s="100" t="s">
        <v>354</v>
      </c>
      <c r="N108" s="54" t="s">
        <v>375</v>
      </c>
      <c r="O108" s="21" t="s">
        <v>352</v>
      </c>
      <c r="P108" s="54" t="s">
        <v>375</v>
      </c>
      <c r="Q108" s="21" t="s">
        <v>352</v>
      </c>
      <c r="R108" s="54">
        <v>8</v>
      </c>
      <c r="S108" s="4">
        <v>3</v>
      </c>
      <c r="T108" s="71">
        <f t="shared" si="9"/>
        <v>0.375</v>
      </c>
    </row>
    <row r="109" spans="2:20" s="1" customFormat="1" x14ac:dyDescent="0.4">
      <c r="B109" s="9" t="s">
        <v>102</v>
      </c>
      <c r="C109" s="3">
        <v>77510</v>
      </c>
      <c r="D109" s="3" t="s">
        <v>295</v>
      </c>
      <c r="E109" s="3" t="s">
        <v>168</v>
      </c>
      <c r="F109" s="3" t="s">
        <v>185</v>
      </c>
      <c r="G109" s="85" t="s">
        <v>171</v>
      </c>
      <c r="H109" s="92">
        <v>1.9</v>
      </c>
      <c r="I109" s="89">
        <v>8.18</v>
      </c>
      <c r="J109" s="55">
        <v>10</v>
      </c>
      <c r="K109" s="23">
        <v>4</v>
      </c>
      <c r="L109" s="56">
        <f t="shared" si="8"/>
        <v>0.4</v>
      </c>
      <c r="M109" s="100" t="s">
        <v>354</v>
      </c>
      <c r="N109" s="54" t="s">
        <v>374</v>
      </c>
      <c r="O109" s="65" t="s">
        <v>356</v>
      </c>
      <c r="P109" s="68" t="s">
        <v>374</v>
      </c>
      <c r="Q109" s="65" t="s">
        <v>356</v>
      </c>
      <c r="R109" s="54">
        <v>52</v>
      </c>
      <c r="S109" s="4">
        <v>3</v>
      </c>
      <c r="T109" s="71">
        <f t="shared" si="9"/>
        <v>5.7692307692307696E-2</v>
      </c>
    </row>
    <row r="110" spans="2:20" s="1" customFormat="1" x14ac:dyDescent="0.4">
      <c r="B110" s="9" t="s">
        <v>103</v>
      </c>
      <c r="C110" s="3">
        <v>78320</v>
      </c>
      <c r="D110" s="3" t="s">
        <v>296</v>
      </c>
      <c r="E110" s="3" t="s">
        <v>168</v>
      </c>
      <c r="F110" s="3" t="s">
        <v>187</v>
      </c>
      <c r="G110" s="85" t="s">
        <v>170</v>
      </c>
      <c r="H110" s="92">
        <v>2.9</v>
      </c>
      <c r="I110" s="89">
        <v>15.02</v>
      </c>
      <c r="J110" s="55">
        <v>14</v>
      </c>
      <c r="K110" s="23">
        <v>5</v>
      </c>
      <c r="L110" s="56">
        <f t="shared" si="8"/>
        <v>0.35714285714285715</v>
      </c>
      <c r="M110" s="100" t="s">
        <v>354</v>
      </c>
      <c r="N110" s="54" t="s">
        <v>374</v>
      </c>
      <c r="O110" s="21" t="s">
        <v>352</v>
      </c>
      <c r="P110" s="54" t="s">
        <v>374</v>
      </c>
      <c r="Q110" s="21" t="s">
        <v>352</v>
      </c>
      <c r="R110" s="54">
        <v>14</v>
      </c>
      <c r="S110" s="4">
        <v>2</v>
      </c>
      <c r="T110" s="71">
        <f t="shared" si="9"/>
        <v>0.14285714285714285</v>
      </c>
    </row>
    <row r="111" spans="2:20" s="1" customFormat="1" ht="31.5" x14ac:dyDescent="0.4">
      <c r="B111" s="9" t="s">
        <v>104</v>
      </c>
      <c r="C111" s="3">
        <v>79360</v>
      </c>
      <c r="D111" s="3" t="s">
        <v>297</v>
      </c>
      <c r="E111" s="3" t="s">
        <v>168</v>
      </c>
      <c r="F111" s="3" t="s">
        <v>187</v>
      </c>
      <c r="G111" s="85" t="s">
        <v>170</v>
      </c>
      <c r="H111" s="92">
        <v>10.6</v>
      </c>
      <c r="I111" s="89">
        <v>18.79</v>
      </c>
      <c r="J111" s="55">
        <v>8</v>
      </c>
      <c r="K111" s="23">
        <v>5</v>
      </c>
      <c r="L111" s="56">
        <f t="shared" si="8"/>
        <v>0.625</v>
      </c>
      <c r="M111" s="100" t="s">
        <v>415</v>
      </c>
      <c r="N111" s="54" t="s">
        <v>374</v>
      </c>
      <c r="O111" s="21" t="s">
        <v>352</v>
      </c>
      <c r="P111" s="54" t="s">
        <v>374</v>
      </c>
      <c r="Q111" s="21" t="s">
        <v>352</v>
      </c>
      <c r="R111" s="54">
        <v>8</v>
      </c>
      <c r="S111" s="4">
        <v>2</v>
      </c>
      <c r="T111" s="71">
        <f t="shared" si="9"/>
        <v>0.25</v>
      </c>
    </row>
    <row r="112" spans="2:20" s="1" customFormat="1" ht="31.5" x14ac:dyDescent="0.4">
      <c r="B112" s="9" t="s">
        <v>105</v>
      </c>
      <c r="C112" s="3">
        <v>79510</v>
      </c>
      <c r="D112" s="3" t="s">
        <v>298</v>
      </c>
      <c r="E112" s="3" t="s">
        <v>168</v>
      </c>
      <c r="F112" s="3" t="s">
        <v>187</v>
      </c>
      <c r="G112" s="85" t="s">
        <v>169</v>
      </c>
      <c r="H112" s="92">
        <v>1.2</v>
      </c>
      <c r="I112" s="89">
        <v>6.13</v>
      </c>
      <c r="J112" s="55">
        <v>8</v>
      </c>
      <c r="K112" s="23">
        <v>6</v>
      </c>
      <c r="L112" s="56">
        <f t="shared" si="8"/>
        <v>0.75</v>
      </c>
      <c r="M112" s="100" t="s">
        <v>415</v>
      </c>
      <c r="N112" s="54" t="s">
        <v>375</v>
      </c>
      <c r="O112" s="21" t="s">
        <v>352</v>
      </c>
      <c r="P112" s="54" t="s">
        <v>375</v>
      </c>
      <c r="Q112" s="21" t="s">
        <v>352</v>
      </c>
      <c r="R112" s="54">
        <v>12</v>
      </c>
      <c r="S112" s="4">
        <v>2</v>
      </c>
      <c r="T112" s="71">
        <f t="shared" si="9"/>
        <v>0.16666666666666666</v>
      </c>
    </row>
    <row r="113" spans="2:20" s="1" customFormat="1" x14ac:dyDescent="0.4">
      <c r="B113" s="9" t="s">
        <v>106</v>
      </c>
      <c r="C113" s="3">
        <v>79740</v>
      </c>
      <c r="D113" s="3" t="s">
        <v>299</v>
      </c>
      <c r="E113" s="3" t="s">
        <v>168</v>
      </c>
      <c r="F113" s="3" t="s">
        <v>187</v>
      </c>
      <c r="G113" s="85" t="s">
        <v>170</v>
      </c>
      <c r="H113" s="92">
        <v>3.9</v>
      </c>
      <c r="I113" s="89">
        <v>20.149999999999999</v>
      </c>
      <c r="J113" s="55">
        <v>13</v>
      </c>
      <c r="K113" s="23">
        <v>6</v>
      </c>
      <c r="L113" s="56">
        <f t="shared" si="8"/>
        <v>0.46153846153846156</v>
      </c>
      <c r="M113" s="100" t="s">
        <v>354</v>
      </c>
      <c r="N113" s="54" t="s">
        <v>374</v>
      </c>
      <c r="O113" s="21" t="s">
        <v>352</v>
      </c>
      <c r="P113" s="54" t="s">
        <v>374</v>
      </c>
      <c r="Q113" s="21" t="s">
        <v>352</v>
      </c>
      <c r="R113" s="54">
        <v>13</v>
      </c>
      <c r="S113" s="4">
        <v>4</v>
      </c>
      <c r="T113" s="71">
        <f t="shared" si="9"/>
        <v>0.30769230769230771</v>
      </c>
    </row>
    <row r="114" spans="2:20" s="1" customFormat="1" ht="31.5" x14ac:dyDescent="0.4">
      <c r="B114" s="9" t="s">
        <v>107</v>
      </c>
      <c r="C114" s="3">
        <v>80010</v>
      </c>
      <c r="D114" s="3" t="s">
        <v>300</v>
      </c>
      <c r="E114" s="3" t="s">
        <v>168</v>
      </c>
      <c r="F114" s="3" t="s">
        <v>176</v>
      </c>
      <c r="G114" s="85" t="s">
        <v>171</v>
      </c>
      <c r="H114" s="92">
        <v>2</v>
      </c>
      <c r="I114" s="89">
        <v>15.65</v>
      </c>
      <c r="J114" s="55">
        <v>11</v>
      </c>
      <c r="K114" s="23">
        <v>4</v>
      </c>
      <c r="L114" s="56">
        <f t="shared" si="8"/>
        <v>0.36363636363636365</v>
      </c>
      <c r="M114" s="100" t="s">
        <v>415</v>
      </c>
      <c r="N114" s="54" t="s">
        <v>374</v>
      </c>
      <c r="O114" s="21" t="s">
        <v>352</v>
      </c>
      <c r="P114" s="54" t="s">
        <v>374</v>
      </c>
      <c r="Q114" s="21" t="s">
        <v>352</v>
      </c>
      <c r="R114" s="54">
        <v>16</v>
      </c>
      <c r="S114" s="4">
        <v>4</v>
      </c>
      <c r="T114" s="71">
        <f t="shared" si="9"/>
        <v>0.25</v>
      </c>
    </row>
    <row r="115" spans="2:20" s="1" customFormat="1" ht="31.5" x14ac:dyDescent="0.4">
      <c r="B115" s="9" t="s">
        <v>108</v>
      </c>
      <c r="C115" s="3">
        <v>80020</v>
      </c>
      <c r="D115" s="3" t="s">
        <v>301</v>
      </c>
      <c r="E115" s="3" t="s">
        <v>168</v>
      </c>
      <c r="F115" s="3" t="s">
        <v>176</v>
      </c>
      <c r="G115" s="85" t="s">
        <v>171</v>
      </c>
      <c r="H115" s="92">
        <v>1.2</v>
      </c>
      <c r="I115" s="89">
        <v>14.88</v>
      </c>
      <c r="J115" s="55">
        <v>10</v>
      </c>
      <c r="K115" s="23">
        <v>6</v>
      </c>
      <c r="L115" s="56">
        <f t="shared" si="8"/>
        <v>0.6</v>
      </c>
      <c r="M115" s="100" t="s">
        <v>415</v>
      </c>
      <c r="N115" s="54" t="s">
        <v>374</v>
      </c>
      <c r="O115" s="21" t="s">
        <v>352</v>
      </c>
      <c r="P115" s="54" t="s">
        <v>374</v>
      </c>
      <c r="Q115" s="21" t="s">
        <v>352</v>
      </c>
      <c r="R115" s="54">
        <v>15</v>
      </c>
      <c r="S115" s="4">
        <v>4</v>
      </c>
      <c r="T115" s="71">
        <f t="shared" si="9"/>
        <v>0.26666666666666666</v>
      </c>
    </row>
    <row r="116" spans="2:20" s="1" customFormat="1" ht="31.5" x14ac:dyDescent="0.4">
      <c r="B116" s="9" t="s">
        <v>109</v>
      </c>
      <c r="C116" s="3">
        <v>80150</v>
      </c>
      <c r="D116" s="3" t="s">
        <v>302</v>
      </c>
      <c r="E116" s="3" t="s">
        <v>168</v>
      </c>
      <c r="F116" s="3" t="s">
        <v>176</v>
      </c>
      <c r="G116" s="85" t="s">
        <v>171</v>
      </c>
      <c r="H116" s="92">
        <v>1.1000000000000001</v>
      </c>
      <c r="I116" s="89">
        <v>15.13</v>
      </c>
      <c r="J116" s="55">
        <v>8</v>
      </c>
      <c r="K116" s="23">
        <v>3</v>
      </c>
      <c r="L116" s="56">
        <f t="shared" si="8"/>
        <v>0.375</v>
      </c>
      <c r="M116" s="100" t="s">
        <v>415</v>
      </c>
      <c r="N116" s="54" t="s">
        <v>374</v>
      </c>
      <c r="O116" s="21" t="s">
        <v>356</v>
      </c>
      <c r="P116" s="54" t="s">
        <v>374</v>
      </c>
      <c r="Q116" s="21" t="s">
        <v>356</v>
      </c>
      <c r="R116" s="54">
        <v>13</v>
      </c>
      <c r="S116" s="4">
        <v>3</v>
      </c>
      <c r="T116" s="71">
        <f t="shared" si="9"/>
        <v>0.23076923076923078</v>
      </c>
    </row>
    <row r="117" spans="2:20" s="1" customFormat="1" ht="31.5" x14ac:dyDescent="0.4">
      <c r="B117" s="9" t="s">
        <v>110</v>
      </c>
      <c r="C117" s="3">
        <v>80310</v>
      </c>
      <c r="D117" s="3" t="s">
        <v>303</v>
      </c>
      <c r="E117" s="3" t="s">
        <v>168</v>
      </c>
      <c r="F117" s="3" t="s">
        <v>176</v>
      </c>
      <c r="G117" s="85" t="s">
        <v>171</v>
      </c>
      <c r="H117" s="92">
        <v>1.2</v>
      </c>
      <c r="I117" s="89">
        <v>15.29</v>
      </c>
      <c r="J117" s="55">
        <v>12</v>
      </c>
      <c r="K117" s="23">
        <v>6</v>
      </c>
      <c r="L117" s="56">
        <f t="shared" si="8"/>
        <v>0.5</v>
      </c>
      <c r="M117" s="100" t="s">
        <v>415</v>
      </c>
      <c r="N117" s="54" t="s">
        <v>374</v>
      </c>
      <c r="O117" s="21" t="s">
        <v>352</v>
      </c>
      <c r="P117" s="54" t="s">
        <v>374</v>
      </c>
      <c r="Q117" s="21" t="s">
        <v>352</v>
      </c>
      <c r="R117" s="54">
        <v>17</v>
      </c>
      <c r="S117" s="4">
        <v>5</v>
      </c>
      <c r="T117" s="71">
        <f t="shared" si="9"/>
        <v>0.29411764705882354</v>
      </c>
    </row>
    <row r="118" spans="2:20" s="1" customFormat="1" x14ac:dyDescent="0.4">
      <c r="B118" s="9" t="s">
        <v>111</v>
      </c>
      <c r="C118" s="3">
        <v>80350</v>
      </c>
      <c r="D118" s="3" t="s">
        <v>304</v>
      </c>
      <c r="E118" s="3" t="s">
        <v>168</v>
      </c>
      <c r="F118" s="3" t="s">
        <v>185</v>
      </c>
      <c r="G118" s="85" t="s">
        <v>171</v>
      </c>
      <c r="H118" s="92">
        <v>6.9</v>
      </c>
      <c r="I118" s="89">
        <v>21.83</v>
      </c>
      <c r="J118" s="55">
        <v>7</v>
      </c>
      <c r="K118" s="23">
        <v>4</v>
      </c>
      <c r="L118" s="56">
        <f t="shared" si="8"/>
        <v>0.5714285714285714</v>
      </c>
      <c r="M118" s="100" t="s">
        <v>353</v>
      </c>
      <c r="N118" s="54" t="s">
        <v>374</v>
      </c>
      <c r="O118" s="21" t="s">
        <v>352</v>
      </c>
      <c r="P118" s="54" t="s">
        <v>374</v>
      </c>
      <c r="Q118" s="21" t="s">
        <v>352</v>
      </c>
      <c r="R118" s="54">
        <v>12</v>
      </c>
      <c r="S118" s="4">
        <v>2</v>
      </c>
      <c r="T118" s="71">
        <f t="shared" si="9"/>
        <v>0.16666666666666666</v>
      </c>
    </row>
    <row r="119" spans="2:20" s="1" customFormat="1" ht="31.5" x14ac:dyDescent="0.4">
      <c r="B119" s="9" t="s">
        <v>112</v>
      </c>
      <c r="C119" s="3">
        <v>80530</v>
      </c>
      <c r="D119" s="3" t="s">
        <v>305</v>
      </c>
      <c r="E119" s="3" t="s">
        <v>168</v>
      </c>
      <c r="F119" s="3" t="s">
        <v>176</v>
      </c>
      <c r="G119" s="85" t="s">
        <v>171</v>
      </c>
      <c r="H119" s="92">
        <v>0.9</v>
      </c>
      <c r="I119" s="89">
        <v>9.39</v>
      </c>
      <c r="J119" s="55">
        <v>11</v>
      </c>
      <c r="K119" s="23">
        <v>5</v>
      </c>
      <c r="L119" s="56">
        <f t="shared" si="8"/>
        <v>0.45454545454545453</v>
      </c>
      <c r="M119" s="100" t="s">
        <v>415</v>
      </c>
      <c r="N119" s="54" t="s">
        <v>374</v>
      </c>
      <c r="O119" s="21" t="s">
        <v>352</v>
      </c>
      <c r="P119" s="54" t="s">
        <v>374</v>
      </c>
      <c r="Q119" s="21" t="s">
        <v>352</v>
      </c>
      <c r="R119" s="54">
        <v>16</v>
      </c>
      <c r="S119" s="4">
        <v>3</v>
      </c>
      <c r="T119" s="71">
        <f t="shared" si="9"/>
        <v>0.1875</v>
      </c>
    </row>
    <row r="120" spans="2:20" s="1" customFormat="1" x14ac:dyDescent="0.4">
      <c r="B120" s="9" t="s">
        <v>113</v>
      </c>
      <c r="C120" s="3">
        <v>80560</v>
      </c>
      <c r="D120" s="3" t="s">
        <v>306</v>
      </c>
      <c r="E120" s="3" t="s">
        <v>168</v>
      </c>
      <c r="F120" s="3" t="s">
        <v>178</v>
      </c>
      <c r="G120" s="85" t="s">
        <v>171</v>
      </c>
      <c r="H120" s="92">
        <v>3.1</v>
      </c>
      <c r="I120" s="89">
        <v>16.48</v>
      </c>
      <c r="J120" s="55">
        <v>8</v>
      </c>
      <c r="K120" s="23">
        <v>4</v>
      </c>
      <c r="L120" s="56">
        <f t="shared" si="8"/>
        <v>0.5</v>
      </c>
      <c r="M120" s="100" t="s">
        <v>354</v>
      </c>
      <c r="N120" s="54" t="s">
        <v>374</v>
      </c>
      <c r="O120" s="21" t="s">
        <v>352</v>
      </c>
      <c r="P120" s="54" t="s">
        <v>374</v>
      </c>
      <c r="Q120" s="21" t="s">
        <v>352</v>
      </c>
      <c r="R120" s="54">
        <v>13</v>
      </c>
      <c r="S120" s="4">
        <v>4</v>
      </c>
      <c r="T120" s="71">
        <f t="shared" si="9"/>
        <v>0.30769230769230771</v>
      </c>
    </row>
    <row r="121" spans="2:20" s="1" customFormat="1" ht="31.5" x14ac:dyDescent="0.4">
      <c r="B121" s="9" t="s">
        <v>114</v>
      </c>
      <c r="C121" s="3">
        <v>80580</v>
      </c>
      <c r="D121" s="3" t="s">
        <v>307</v>
      </c>
      <c r="E121" s="3" t="s">
        <v>168</v>
      </c>
      <c r="F121" s="3" t="s">
        <v>176</v>
      </c>
      <c r="G121" s="85" t="s">
        <v>170</v>
      </c>
      <c r="H121" s="92">
        <v>1.2</v>
      </c>
      <c r="I121" s="89">
        <v>11.27</v>
      </c>
      <c r="J121" s="55">
        <v>15</v>
      </c>
      <c r="K121" s="23">
        <v>7</v>
      </c>
      <c r="L121" s="56">
        <f t="shared" si="8"/>
        <v>0.46666666666666667</v>
      </c>
      <c r="M121" s="100" t="s">
        <v>415</v>
      </c>
      <c r="N121" s="54" t="s">
        <v>374</v>
      </c>
      <c r="O121" s="21" t="s">
        <v>356</v>
      </c>
      <c r="P121" s="54" t="s">
        <v>374</v>
      </c>
      <c r="Q121" s="21" t="s">
        <v>352</v>
      </c>
      <c r="R121" s="54">
        <v>15</v>
      </c>
      <c r="S121" s="4">
        <v>4</v>
      </c>
      <c r="T121" s="71">
        <f t="shared" si="9"/>
        <v>0.26666666666666666</v>
      </c>
    </row>
    <row r="122" spans="2:20" s="1" customFormat="1" ht="31.5" x14ac:dyDescent="0.4">
      <c r="B122" s="9" t="s">
        <v>115</v>
      </c>
      <c r="C122" s="3">
        <v>81110</v>
      </c>
      <c r="D122" s="3" t="s">
        <v>308</v>
      </c>
      <c r="E122" s="3" t="s">
        <v>168</v>
      </c>
      <c r="F122" s="3" t="s">
        <v>188</v>
      </c>
      <c r="G122" s="85" t="s">
        <v>171</v>
      </c>
      <c r="H122" s="92">
        <v>4.3</v>
      </c>
      <c r="I122" s="89">
        <v>26.99</v>
      </c>
      <c r="J122" s="55">
        <v>12</v>
      </c>
      <c r="K122" s="23">
        <v>5</v>
      </c>
      <c r="L122" s="56">
        <f t="shared" si="8"/>
        <v>0.41666666666666669</v>
      </c>
      <c r="M122" s="100" t="s">
        <v>415</v>
      </c>
      <c r="N122" s="54" t="s">
        <v>374</v>
      </c>
      <c r="O122" s="21" t="s">
        <v>352</v>
      </c>
      <c r="P122" s="54" t="s">
        <v>374</v>
      </c>
      <c r="Q122" s="21" t="s">
        <v>352</v>
      </c>
      <c r="R122" s="54">
        <v>16</v>
      </c>
      <c r="S122" s="4">
        <v>2</v>
      </c>
      <c r="T122" s="71">
        <f t="shared" si="9"/>
        <v>0.125</v>
      </c>
    </row>
    <row r="123" spans="2:20" s="1" customFormat="1" x14ac:dyDescent="0.4">
      <c r="B123" s="9" t="s">
        <v>116</v>
      </c>
      <c r="C123" s="3">
        <v>81130</v>
      </c>
      <c r="D123" s="3" t="s">
        <v>309</v>
      </c>
      <c r="E123" s="3" t="s">
        <v>168</v>
      </c>
      <c r="F123" s="3" t="s">
        <v>179</v>
      </c>
      <c r="G123" s="85" t="s">
        <v>170</v>
      </c>
      <c r="H123" s="92">
        <v>4</v>
      </c>
      <c r="I123" s="89">
        <v>13.09</v>
      </c>
      <c r="J123" s="55">
        <v>6</v>
      </c>
      <c r="K123" s="23">
        <v>2</v>
      </c>
      <c r="L123" s="56">
        <f t="shared" si="8"/>
        <v>0.33333333333333331</v>
      </c>
      <c r="M123" s="100" t="s">
        <v>354</v>
      </c>
      <c r="N123" s="54" t="s">
        <v>374</v>
      </c>
      <c r="O123" s="21" t="s">
        <v>352</v>
      </c>
      <c r="P123" s="54" t="s">
        <v>374</v>
      </c>
      <c r="Q123" s="21" t="s">
        <v>352</v>
      </c>
      <c r="R123" s="54">
        <v>6</v>
      </c>
      <c r="S123" s="4">
        <v>1</v>
      </c>
      <c r="T123" s="71">
        <f t="shared" si="9"/>
        <v>0.16666666666666666</v>
      </c>
    </row>
    <row r="124" spans="2:20" s="1" customFormat="1" x14ac:dyDescent="0.4">
      <c r="B124" s="9" t="s">
        <v>117</v>
      </c>
      <c r="C124" s="3">
        <v>81360</v>
      </c>
      <c r="D124" s="3" t="s">
        <v>310</v>
      </c>
      <c r="E124" s="3" t="s">
        <v>168</v>
      </c>
      <c r="F124" s="3" t="s">
        <v>176</v>
      </c>
      <c r="G124" s="85" t="s">
        <v>171</v>
      </c>
      <c r="H124" s="92">
        <v>14.6</v>
      </c>
      <c r="I124" s="89">
        <v>29.16</v>
      </c>
      <c r="J124" s="55">
        <v>10</v>
      </c>
      <c r="K124" s="23">
        <v>4</v>
      </c>
      <c r="L124" s="56">
        <f t="shared" si="8"/>
        <v>0.4</v>
      </c>
      <c r="M124" s="100" t="s">
        <v>354</v>
      </c>
      <c r="N124" s="54" t="s">
        <v>374</v>
      </c>
      <c r="O124" s="21" t="s">
        <v>352</v>
      </c>
      <c r="P124" s="54" t="s">
        <v>374</v>
      </c>
      <c r="Q124" s="21" t="s">
        <v>352</v>
      </c>
      <c r="R124" s="54">
        <v>13</v>
      </c>
      <c r="S124" s="4">
        <v>4</v>
      </c>
      <c r="T124" s="71">
        <f t="shared" si="9"/>
        <v>0.30769230769230771</v>
      </c>
    </row>
    <row r="125" spans="2:20" s="1" customFormat="1" x14ac:dyDescent="0.4">
      <c r="B125" s="9" t="s">
        <v>118</v>
      </c>
      <c r="C125" s="3">
        <v>81740</v>
      </c>
      <c r="D125" s="3" t="s">
        <v>311</v>
      </c>
      <c r="E125" s="3" t="s">
        <v>168</v>
      </c>
      <c r="F125" s="3" t="s">
        <v>177</v>
      </c>
      <c r="G125" s="85" t="s">
        <v>171</v>
      </c>
      <c r="H125" s="92">
        <v>3.6</v>
      </c>
      <c r="I125" s="89">
        <v>14.8</v>
      </c>
      <c r="J125" s="55">
        <v>6</v>
      </c>
      <c r="K125" s="23">
        <v>2</v>
      </c>
      <c r="L125" s="56">
        <f t="shared" si="8"/>
        <v>0.33333333333333331</v>
      </c>
      <c r="M125" s="100" t="s">
        <v>354</v>
      </c>
      <c r="N125" s="54" t="s">
        <v>374</v>
      </c>
      <c r="O125" s="21" t="s">
        <v>352</v>
      </c>
      <c r="P125" s="54" t="s">
        <v>374</v>
      </c>
      <c r="Q125" s="21" t="s">
        <v>352</v>
      </c>
      <c r="R125" s="54">
        <v>9</v>
      </c>
      <c r="S125" s="4">
        <v>1</v>
      </c>
      <c r="T125" s="71">
        <f t="shared" si="9"/>
        <v>0.1111111111111111</v>
      </c>
    </row>
    <row r="126" spans="2:20" s="1" customFormat="1" ht="31.5" x14ac:dyDescent="0.4">
      <c r="B126" s="9" t="s">
        <v>119</v>
      </c>
      <c r="C126" s="3">
        <v>82670</v>
      </c>
      <c r="D126" s="3" t="s">
        <v>312</v>
      </c>
      <c r="E126" s="3" t="s">
        <v>168</v>
      </c>
      <c r="F126" s="3" t="s">
        <v>177</v>
      </c>
      <c r="G126" s="85" t="s">
        <v>169</v>
      </c>
      <c r="H126" s="92">
        <v>1.5</v>
      </c>
      <c r="I126" s="89">
        <v>4.37</v>
      </c>
      <c r="J126" s="55">
        <v>9</v>
      </c>
      <c r="K126" s="23">
        <v>5</v>
      </c>
      <c r="L126" s="56">
        <f t="shared" si="8"/>
        <v>0.55555555555555558</v>
      </c>
      <c r="M126" s="100" t="s">
        <v>415</v>
      </c>
      <c r="N126" s="54" t="s">
        <v>375</v>
      </c>
      <c r="O126" s="21" t="s">
        <v>352</v>
      </c>
      <c r="P126" s="54" t="s">
        <v>375</v>
      </c>
      <c r="Q126" s="21" t="s">
        <v>352</v>
      </c>
      <c r="R126" s="54">
        <v>20</v>
      </c>
      <c r="S126" s="4">
        <v>3</v>
      </c>
      <c r="T126" s="71">
        <f t="shared" si="9"/>
        <v>0.15</v>
      </c>
    </row>
    <row r="127" spans="2:20" s="1" customFormat="1" x14ac:dyDescent="0.4">
      <c r="B127" s="9" t="s">
        <v>120</v>
      </c>
      <c r="C127" s="3">
        <v>86300</v>
      </c>
      <c r="D127" s="3" t="s">
        <v>313</v>
      </c>
      <c r="E127" s="3" t="s">
        <v>168</v>
      </c>
      <c r="F127" s="3" t="s">
        <v>189</v>
      </c>
      <c r="G127" s="85" t="s">
        <v>169</v>
      </c>
      <c r="H127" s="92">
        <v>1.2</v>
      </c>
      <c r="I127" s="89">
        <v>17.68</v>
      </c>
      <c r="J127" s="55">
        <v>13</v>
      </c>
      <c r="K127" s="23">
        <v>9</v>
      </c>
      <c r="L127" s="56">
        <f t="shared" si="8"/>
        <v>0.69230769230769229</v>
      </c>
      <c r="M127" s="100" t="s">
        <v>352</v>
      </c>
      <c r="N127" s="54" t="s">
        <v>375</v>
      </c>
      <c r="O127" s="21" t="s">
        <v>352</v>
      </c>
      <c r="P127" s="54" t="s">
        <v>375</v>
      </c>
      <c r="Q127" s="21" t="s">
        <v>352</v>
      </c>
      <c r="R127" s="54">
        <v>22</v>
      </c>
      <c r="S127" s="4">
        <v>4</v>
      </c>
      <c r="T127" s="71">
        <f t="shared" si="9"/>
        <v>0.18181818181818182</v>
      </c>
    </row>
    <row r="128" spans="2:20" s="1" customFormat="1" x14ac:dyDescent="0.4">
      <c r="B128" s="9" t="s">
        <v>121</v>
      </c>
      <c r="C128" s="3">
        <v>86970</v>
      </c>
      <c r="D128" s="3" t="s">
        <v>314</v>
      </c>
      <c r="E128" s="3" t="s">
        <v>168</v>
      </c>
      <c r="F128" s="3" t="s">
        <v>190</v>
      </c>
      <c r="G128" s="85" t="s">
        <v>169</v>
      </c>
      <c r="H128" s="92">
        <v>5.2</v>
      </c>
      <c r="I128" s="89">
        <v>18.97</v>
      </c>
      <c r="J128" s="55">
        <v>15</v>
      </c>
      <c r="K128" s="23">
        <v>9</v>
      </c>
      <c r="L128" s="56">
        <f t="shared" si="8"/>
        <v>0.6</v>
      </c>
      <c r="M128" s="100" t="s">
        <v>352</v>
      </c>
      <c r="N128" s="54" t="s">
        <v>375</v>
      </c>
      <c r="O128" s="21" t="s">
        <v>352</v>
      </c>
      <c r="P128" s="54" t="s">
        <v>375</v>
      </c>
      <c r="Q128" s="21" t="s">
        <v>352</v>
      </c>
      <c r="R128" s="54">
        <v>21</v>
      </c>
      <c r="S128" s="4">
        <v>3</v>
      </c>
      <c r="T128" s="71">
        <f t="shared" si="9"/>
        <v>0.14285714285714285</v>
      </c>
    </row>
    <row r="129" spans="2:20" s="1" customFormat="1" ht="31.5" x14ac:dyDescent="0.4">
      <c r="B129" s="9" t="s">
        <v>122</v>
      </c>
      <c r="C129" s="3">
        <v>87250</v>
      </c>
      <c r="D129" s="3" t="s">
        <v>315</v>
      </c>
      <c r="E129" s="3" t="s">
        <v>168</v>
      </c>
      <c r="F129" s="3" t="s">
        <v>189</v>
      </c>
      <c r="G129" s="85" t="s">
        <v>171</v>
      </c>
      <c r="H129" s="92">
        <v>1.2</v>
      </c>
      <c r="I129" s="89">
        <v>9.8800000000000008</v>
      </c>
      <c r="J129" s="55">
        <v>11</v>
      </c>
      <c r="K129" s="23">
        <v>5</v>
      </c>
      <c r="L129" s="56">
        <f t="shared" si="8"/>
        <v>0.45454545454545453</v>
      </c>
      <c r="M129" s="100" t="s">
        <v>415</v>
      </c>
      <c r="N129" s="54" t="s">
        <v>374</v>
      </c>
      <c r="O129" s="21" t="s">
        <v>352</v>
      </c>
      <c r="P129" s="54" t="s">
        <v>374</v>
      </c>
      <c r="Q129" s="21" t="s">
        <v>352</v>
      </c>
      <c r="R129" s="54">
        <v>15</v>
      </c>
      <c r="S129" s="4">
        <v>5</v>
      </c>
      <c r="T129" s="71">
        <f t="shared" si="9"/>
        <v>0.33333333333333331</v>
      </c>
    </row>
    <row r="130" spans="2:20" s="1" customFormat="1" ht="31.5" x14ac:dyDescent="0.4">
      <c r="B130" s="9" t="s">
        <v>123</v>
      </c>
      <c r="C130" s="3">
        <v>87660</v>
      </c>
      <c r="D130" s="3" t="s">
        <v>316</v>
      </c>
      <c r="E130" s="3" t="s">
        <v>168</v>
      </c>
      <c r="F130" s="3" t="s">
        <v>189</v>
      </c>
      <c r="G130" s="85" t="s">
        <v>171</v>
      </c>
      <c r="H130" s="92">
        <v>2.1</v>
      </c>
      <c r="I130" s="89">
        <v>15.8</v>
      </c>
      <c r="J130" s="55">
        <v>15</v>
      </c>
      <c r="K130" s="23">
        <v>7</v>
      </c>
      <c r="L130" s="56">
        <f t="shared" si="8"/>
        <v>0.46666666666666667</v>
      </c>
      <c r="M130" s="100" t="s">
        <v>415</v>
      </c>
      <c r="N130" s="54" t="s">
        <v>374</v>
      </c>
      <c r="O130" s="21" t="s">
        <v>352</v>
      </c>
      <c r="P130" s="54" t="s">
        <v>374</v>
      </c>
      <c r="Q130" s="21" t="s">
        <v>352</v>
      </c>
      <c r="R130" s="54">
        <v>20</v>
      </c>
      <c r="S130" s="4">
        <v>5</v>
      </c>
      <c r="T130" s="71">
        <f t="shared" si="9"/>
        <v>0.25</v>
      </c>
    </row>
    <row r="131" spans="2:20" s="1" customFormat="1" ht="31.5" x14ac:dyDescent="0.4">
      <c r="B131" s="9" t="s">
        <v>124</v>
      </c>
      <c r="C131" s="3">
        <v>88010</v>
      </c>
      <c r="D131" s="3" t="s">
        <v>317</v>
      </c>
      <c r="E131" s="3" t="s">
        <v>168</v>
      </c>
      <c r="F131" s="3" t="s">
        <v>172</v>
      </c>
      <c r="G131" s="85" t="s">
        <v>171</v>
      </c>
      <c r="H131" s="92">
        <v>1.4</v>
      </c>
      <c r="I131" s="89">
        <v>7.47</v>
      </c>
      <c r="J131" s="55">
        <v>13</v>
      </c>
      <c r="K131" s="23">
        <v>5</v>
      </c>
      <c r="L131" s="56">
        <f t="shared" si="8"/>
        <v>0.38461538461538464</v>
      </c>
      <c r="M131" s="100" t="s">
        <v>415</v>
      </c>
      <c r="N131" s="54" t="s">
        <v>374</v>
      </c>
      <c r="O131" s="21" t="s">
        <v>352</v>
      </c>
      <c r="P131" s="54" t="s">
        <v>374</v>
      </c>
      <c r="Q131" s="21" t="s">
        <v>352</v>
      </c>
      <c r="R131" s="54">
        <v>18</v>
      </c>
      <c r="S131" s="4">
        <v>4</v>
      </c>
      <c r="T131" s="71">
        <f t="shared" si="9"/>
        <v>0.22222222222222221</v>
      </c>
    </row>
    <row r="132" spans="2:20" s="1" customFormat="1" ht="31.5" x14ac:dyDescent="0.4">
      <c r="B132" s="9" t="s">
        <v>125</v>
      </c>
      <c r="C132" s="3">
        <v>88020</v>
      </c>
      <c r="D132" s="3" t="s">
        <v>318</v>
      </c>
      <c r="E132" s="3" t="s">
        <v>168</v>
      </c>
      <c r="F132" s="3" t="s">
        <v>172</v>
      </c>
      <c r="G132" s="85" t="s">
        <v>169</v>
      </c>
      <c r="H132" s="92">
        <v>1.2</v>
      </c>
      <c r="I132" s="89">
        <v>7.39</v>
      </c>
      <c r="J132" s="55">
        <v>14</v>
      </c>
      <c r="K132" s="23">
        <v>7</v>
      </c>
      <c r="L132" s="56">
        <f t="shared" si="8"/>
        <v>0.5</v>
      </c>
      <c r="M132" s="100" t="s">
        <v>415</v>
      </c>
      <c r="N132" s="54" t="s">
        <v>375</v>
      </c>
      <c r="O132" s="21" t="s">
        <v>352</v>
      </c>
      <c r="P132" s="54" t="s">
        <v>375</v>
      </c>
      <c r="Q132" s="21" t="s">
        <v>352</v>
      </c>
      <c r="R132" s="54">
        <v>25</v>
      </c>
      <c r="S132" s="4">
        <v>2</v>
      </c>
      <c r="T132" s="71">
        <f t="shared" si="9"/>
        <v>0.08</v>
      </c>
    </row>
    <row r="133" spans="2:20" s="1" customFormat="1" ht="31.5" x14ac:dyDescent="0.4">
      <c r="B133" s="9" t="s">
        <v>126</v>
      </c>
      <c r="C133" s="3">
        <v>88300</v>
      </c>
      <c r="D133" s="3" t="s">
        <v>319</v>
      </c>
      <c r="E133" s="3" t="s">
        <v>168</v>
      </c>
      <c r="F133" s="3" t="s">
        <v>172</v>
      </c>
      <c r="G133" s="85" t="s">
        <v>171</v>
      </c>
      <c r="H133" s="92">
        <v>1.2</v>
      </c>
      <c r="I133" s="89">
        <v>9.1999999999999993</v>
      </c>
      <c r="J133" s="55">
        <v>9</v>
      </c>
      <c r="K133" s="23">
        <v>3</v>
      </c>
      <c r="L133" s="56">
        <f t="shared" si="8"/>
        <v>0.33333333333333331</v>
      </c>
      <c r="M133" s="100" t="s">
        <v>415</v>
      </c>
      <c r="N133" s="54" t="s">
        <v>376</v>
      </c>
      <c r="O133" s="65" t="s">
        <v>161</v>
      </c>
      <c r="P133" s="54" t="s">
        <v>376</v>
      </c>
      <c r="Q133" s="65" t="s">
        <v>161</v>
      </c>
      <c r="R133" s="54">
        <v>13</v>
      </c>
      <c r="S133" s="4">
        <v>2</v>
      </c>
      <c r="T133" s="71">
        <f t="shared" si="9"/>
        <v>0.15384615384615385</v>
      </c>
    </row>
    <row r="134" spans="2:20" s="1" customFormat="1" ht="31.5" x14ac:dyDescent="0.4">
      <c r="B134" s="9" t="s">
        <v>127</v>
      </c>
      <c r="C134" s="3">
        <v>90050</v>
      </c>
      <c r="D134" s="3" t="s">
        <v>320</v>
      </c>
      <c r="E134" s="3" t="s">
        <v>168</v>
      </c>
      <c r="F134" s="3" t="s">
        <v>191</v>
      </c>
      <c r="G134" s="85" t="s">
        <v>171</v>
      </c>
      <c r="H134" s="92">
        <v>1.3</v>
      </c>
      <c r="I134" s="89">
        <v>8.34</v>
      </c>
      <c r="J134" s="55">
        <v>10</v>
      </c>
      <c r="K134" s="23">
        <v>4</v>
      </c>
      <c r="L134" s="56">
        <f t="shared" si="8"/>
        <v>0.4</v>
      </c>
      <c r="M134" s="100" t="s">
        <v>415</v>
      </c>
      <c r="N134" s="54" t="s">
        <v>374</v>
      </c>
      <c r="O134" s="21" t="s">
        <v>352</v>
      </c>
      <c r="P134" s="54" t="s">
        <v>374</v>
      </c>
      <c r="Q134" s="21" t="s">
        <v>352</v>
      </c>
      <c r="R134" s="54">
        <v>14</v>
      </c>
      <c r="S134" s="4">
        <v>2</v>
      </c>
      <c r="T134" s="71">
        <f t="shared" si="9"/>
        <v>0.14285714285714285</v>
      </c>
    </row>
    <row r="135" spans="2:20" s="1" customFormat="1" ht="31.5" x14ac:dyDescent="0.4">
      <c r="B135" s="9" t="s">
        <v>128</v>
      </c>
      <c r="C135" s="3">
        <v>90200</v>
      </c>
      <c r="D135" s="3" t="s">
        <v>321</v>
      </c>
      <c r="E135" s="3" t="s">
        <v>168</v>
      </c>
      <c r="F135" s="3" t="s">
        <v>191</v>
      </c>
      <c r="G135" s="85" t="s">
        <v>170</v>
      </c>
      <c r="H135" s="92">
        <v>1.2</v>
      </c>
      <c r="I135" s="89">
        <v>7.57</v>
      </c>
      <c r="J135" s="55">
        <v>16</v>
      </c>
      <c r="K135" s="23">
        <v>8</v>
      </c>
      <c r="L135" s="56">
        <f t="shared" si="8"/>
        <v>0.5</v>
      </c>
      <c r="M135" s="100" t="s">
        <v>415</v>
      </c>
      <c r="N135" s="54" t="s">
        <v>374</v>
      </c>
      <c r="O135" s="21" t="s">
        <v>352</v>
      </c>
      <c r="P135" s="54" t="s">
        <v>374</v>
      </c>
      <c r="Q135" s="21" t="s">
        <v>352</v>
      </c>
      <c r="R135" s="54">
        <v>16</v>
      </c>
      <c r="S135" s="4">
        <v>5</v>
      </c>
      <c r="T135" s="71">
        <f t="shared" si="9"/>
        <v>0.3125</v>
      </c>
    </row>
    <row r="136" spans="2:20" s="1" customFormat="1" x14ac:dyDescent="0.4">
      <c r="B136" s="9" t="s">
        <v>129</v>
      </c>
      <c r="C136" s="3">
        <v>90210</v>
      </c>
      <c r="D136" s="3" t="s">
        <v>322</v>
      </c>
      <c r="E136" s="3" t="s">
        <v>168</v>
      </c>
      <c r="F136" s="3" t="s">
        <v>191</v>
      </c>
      <c r="G136" s="85" t="s">
        <v>170</v>
      </c>
      <c r="H136" s="92">
        <v>1.1000000000000001</v>
      </c>
      <c r="I136" s="89">
        <v>9.23</v>
      </c>
      <c r="J136" s="55">
        <v>17</v>
      </c>
      <c r="K136" s="23">
        <v>8</v>
      </c>
      <c r="L136" s="56">
        <f t="shared" si="8"/>
        <v>0.47058823529411764</v>
      </c>
      <c r="M136" s="100" t="s">
        <v>354</v>
      </c>
      <c r="N136" s="54" t="s">
        <v>374</v>
      </c>
      <c r="O136" s="21" t="s">
        <v>352</v>
      </c>
      <c r="P136" s="54" t="s">
        <v>374</v>
      </c>
      <c r="Q136" s="21" t="s">
        <v>352</v>
      </c>
      <c r="R136" s="54">
        <v>15</v>
      </c>
      <c r="S136" s="4">
        <v>3</v>
      </c>
      <c r="T136" s="71">
        <f t="shared" si="9"/>
        <v>0.2</v>
      </c>
    </row>
    <row r="137" spans="2:20" s="1" customFormat="1" ht="31.5" x14ac:dyDescent="0.4">
      <c r="B137" s="9" t="s">
        <v>130</v>
      </c>
      <c r="C137" s="3">
        <v>90420</v>
      </c>
      <c r="D137" s="3" t="s">
        <v>323</v>
      </c>
      <c r="E137" s="3" t="s">
        <v>168</v>
      </c>
      <c r="F137" s="3" t="s">
        <v>191</v>
      </c>
      <c r="G137" s="85" t="s">
        <v>170</v>
      </c>
      <c r="H137" s="92">
        <v>1.1000000000000001</v>
      </c>
      <c r="I137" s="89">
        <v>7.19</v>
      </c>
      <c r="J137" s="55">
        <v>11</v>
      </c>
      <c r="K137" s="23">
        <v>5</v>
      </c>
      <c r="L137" s="56">
        <f t="shared" si="8"/>
        <v>0.45454545454545453</v>
      </c>
      <c r="M137" s="100" t="s">
        <v>415</v>
      </c>
      <c r="N137" s="54" t="s">
        <v>374</v>
      </c>
      <c r="O137" s="21" t="s">
        <v>352</v>
      </c>
      <c r="P137" s="54" t="s">
        <v>374</v>
      </c>
      <c r="Q137" s="21" t="s">
        <v>352</v>
      </c>
      <c r="R137" s="54">
        <v>11</v>
      </c>
      <c r="S137" s="4">
        <v>3</v>
      </c>
      <c r="T137" s="71">
        <f t="shared" si="9"/>
        <v>0.27272727272727271</v>
      </c>
    </row>
    <row r="138" spans="2:20" s="1" customFormat="1" x14ac:dyDescent="0.4">
      <c r="B138" s="9" t="s">
        <v>131</v>
      </c>
      <c r="C138" s="3">
        <v>91430</v>
      </c>
      <c r="D138" s="3" t="s">
        <v>324</v>
      </c>
      <c r="E138" s="3" t="s">
        <v>168</v>
      </c>
      <c r="F138" s="3" t="s">
        <v>191</v>
      </c>
      <c r="G138" s="85" t="s">
        <v>171</v>
      </c>
      <c r="H138" s="92">
        <v>1.7</v>
      </c>
      <c r="I138" s="89">
        <v>10.3</v>
      </c>
      <c r="J138" s="55">
        <v>8</v>
      </c>
      <c r="K138" s="23">
        <v>3</v>
      </c>
      <c r="L138" s="56">
        <f t="shared" si="8"/>
        <v>0.375</v>
      </c>
      <c r="M138" s="100" t="s">
        <v>354</v>
      </c>
      <c r="N138" s="54" t="s">
        <v>374</v>
      </c>
      <c r="O138" s="21" t="s">
        <v>356</v>
      </c>
      <c r="P138" s="54" t="s">
        <v>374</v>
      </c>
      <c r="Q138" s="21" t="s">
        <v>356</v>
      </c>
      <c r="R138" s="54">
        <v>12</v>
      </c>
      <c r="S138" s="4">
        <v>1</v>
      </c>
      <c r="T138" s="71">
        <f t="shared" si="9"/>
        <v>8.3333333333333329E-2</v>
      </c>
    </row>
    <row r="139" spans="2:20" s="1" customFormat="1" ht="31.5" x14ac:dyDescent="0.4">
      <c r="B139" s="9" t="s">
        <v>132</v>
      </c>
      <c r="C139" s="3">
        <v>92010</v>
      </c>
      <c r="D139" s="3" t="s">
        <v>325</v>
      </c>
      <c r="E139" s="3" t="s">
        <v>168</v>
      </c>
      <c r="F139" s="3" t="s">
        <v>192</v>
      </c>
      <c r="G139" s="85" t="s">
        <v>171</v>
      </c>
      <c r="H139" s="92">
        <v>1.1000000000000001</v>
      </c>
      <c r="I139" s="89">
        <v>11.07</v>
      </c>
      <c r="J139" s="55">
        <v>9</v>
      </c>
      <c r="K139" s="23">
        <v>3</v>
      </c>
      <c r="L139" s="56">
        <f t="shared" ref="L139:L156" si="10">K139/J139</f>
        <v>0.33333333333333331</v>
      </c>
      <c r="M139" s="100" t="s">
        <v>415</v>
      </c>
      <c r="N139" s="54" t="s">
        <v>374</v>
      </c>
      <c r="O139" s="21" t="s">
        <v>352</v>
      </c>
      <c r="P139" s="54" t="s">
        <v>374</v>
      </c>
      <c r="Q139" s="21" t="s">
        <v>352</v>
      </c>
      <c r="R139" s="54">
        <v>14</v>
      </c>
      <c r="S139" s="4">
        <v>3</v>
      </c>
      <c r="T139" s="71">
        <f t="shared" ref="T139:T156" si="11">S139/R139</f>
        <v>0.21428571428571427</v>
      </c>
    </row>
    <row r="140" spans="2:20" s="1" customFormat="1" ht="31.5" x14ac:dyDescent="0.4">
      <c r="B140" s="9" t="s">
        <v>133</v>
      </c>
      <c r="C140" s="3">
        <v>92020</v>
      </c>
      <c r="D140" s="3" t="s">
        <v>326</v>
      </c>
      <c r="E140" s="3" t="s">
        <v>168</v>
      </c>
      <c r="F140" s="3" t="s">
        <v>192</v>
      </c>
      <c r="G140" s="85" t="s">
        <v>171</v>
      </c>
      <c r="H140" s="92">
        <v>1.4</v>
      </c>
      <c r="I140" s="89">
        <v>16.48</v>
      </c>
      <c r="J140" s="55">
        <v>11</v>
      </c>
      <c r="K140" s="23">
        <v>4</v>
      </c>
      <c r="L140" s="56">
        <f t="shared" si="10"/>
        <v>0.36363636363636365</v>
      </c>
      <c r="M140" s="100" t="s">
        <v>415</v>
      </c>
      <c r="N140" s="54" t="s">
        <v>374</v>
      </c>
      <c r="O140" s="21" t="s">
        <v>352</v>
      </c>
      <c r="P140" s="54" t="s">
        <v>374</v>
      </c>
      <c r="Q140" s="21" t="s">
        <v>352</v>
      </c>
      <c r="R140" s="54">
        <v>16</v>
      </c>
      <c r="S140" s="4">
        <v>4</v>
      </c>
      <c r="T140" s="71">
        <f t="shared" si="11"/>
        <v>0.25</v>
      </c>
    </row>
    <row r="141" spans="2:20" s="1" customFormat="1" ht="31.5" x14ac:dyDescent="0.4">
      <c r="B141" s="9" t="s">
        <v>134</v>
      </c>
      <c r="C141" s="3">
        <v>94320</v>
      </c>
      <c r="D141" s="3" t="s">
        <v>327</v>
      </c>
      <c r="E141" s="3" t="s">
        <v>168</v>
      </c>
      <c r="F141" s="3" t="s">
        <v>178</v>
      </c>
      <c r="G141" s="85" t="s">
        <v>171</v>
      </c>
      <c r="H141" s="92">
        <v>1.3</v>
      </c>
      <c r="I141" s="89">
        <v>13.9</v>
      </c>
      <c r="J141" s="55">
        <v>10</v>
      </c>
      <c r="K141" s="23">
        <v>5</v>
      </c>
      <c r="L141" s="56">
        <f t="shared" si="10"/>
        <v>0.5</v>
      </c>
      <c r="M141" s="100" t="s">
        <v>415</v>
      </c>
      <c r="N141" s="54" t="s">
        <v>374</v>
      </c>
      <c r="O141" s="21" t="s">
        <v>356</v>
      </c>
      <c r="P141" s="54" t="s">
        <v>374</v>
      </c>
      <c r="Q141" s="21" t="s">
        <v>356</v>
      </c>
      <c r="R141" s="54">
        <v>15</v>
      </c>
      <c r="S141" s="4">
        <v>6</v>
      </c>
      <c r="T141" s="71">
        <f t="shared" si="11"/>
        <v>0.4</v>
      </c>
    </row>
    <row r="142" spans="2:20" s="1" customFormat="1" ht="31.5" x14ac:dyDescent="0.4">
      <c r="B142" s="9" t="s">
        <v>135</v>
      </c>
      <c r="C142" s="3">
        <v>94330</v>
      </c>
      <c r="D142" s="3" t="s">
        <v>328</v>
      </c>
      <c r="E142" s="3" t="s">
        <v>168</v>
      </c>
      <c r="F142" s="3" t="s">
        <v>178</v>
      </c>
      <c r="G142" s="85" t="s">
        <v>171</v>
      </c>
      <c r="H142" s="92">
        <v>1.9</v>
      </c>
      <c r="I142" s="89">
        <v>12.3</v>
      </c>
      <c r="J142" s="55">
        <v>12</v>
      </c>
      <c r="K142" s="23">
        <v>4</v>
      </c>
      <c r="L142" s="56">
        <f t="shared" si="10"/>
        <v>0.33333333333333331</v>
      </c>
      <c r="M142" s="100" t="s">
        <v>415</v>
      </c>
      <c r="N142" s="54" t="s">
        <v>374</v>
      </c>
      <c r="O142" s="21" t="s">
        <v>352</v>
      </c>
      <c r="P142" s="54" t="s">
        <v>374</v>
      </c>
      <c r="Q142" s="21" t="s">
        <v>352</v>
      </c>
      <c r="R142" s="54">
        <v>17</v>
      </c>
      <c r="S142" s="4">
        <v>3</v>
      </c>
      <c r="T142" s="71">
        <f t="shared" si="11"/>
        <v>0.17647058823529413</v>
      </c>
    </row>
    <row r="143" spans="2:20" s="1" customFormat="1" x14ac:dyDescent="0.4">
      <c r="B143" s="9" t="s">
        <v>136</v>
      </c>
      <c r="C143" s="3">
        <v>94340</v>
      </c>
      <c r="D143" s="3" t="s">
        <v>329</v>
      </c>
      <c r="E143" s="3" t="s">
        <v>168</v>
      </c>
      <c r="F143" s="3" t="s">
        <v>178</v>
      </c>
      <c r="G143" s="85" t="s">
        <v>171</v>
      </c>
      <c r="H143" s="92">
        <v>2.5</v>
      </c>
      <c r="I143" s="89">
        <v>21.77</v>
      </c>
      <c r="J143" s="55">
        <v>11</v>
      </c>
      <c r="K143" s="23">
        <v>6</v>
      </c>
      <c r="L143" s="56">
        <f t="shared" si="10"/>
        <v>0.54545454545454541</v>
      </c>
      <c r="M143" s="100" t="s">
        <v>354</v>
      </c>
      <c r="N143" s="54" t="s">
        <v>374</v>
      </c>
      <c r="O143" s="21" t="s">
        <v>352</v>
      </c>
      <c r="P143" s="54" t="s">
        <v>374</v>
      </c>
      <c r="Q143" s="21" t="s">
        <v>352</v>
      </c>
      <c r="R143" s="54">
        <v>15</v>
      </c>
      <c r="S143" s="4">
        <v>5</v>
      </c>
      <c r="T143" s="71">
        <f t="shared" si="11"/>
        <v>0.33333333333333331</v>
      </c>
    </row>
    <row r="144" spans="2:20" s="1" customFormat="1" ht="31.5" x14ac:dyDescent="0.4">
      <c r="B144" s="9" t="s">
        <v>137</v>
      </c>
      <c r="C144" s="3">
        <v>94350</v>
      </c>
      <c r="D144" s="3" t="s">
        <v>330</v>
      </c>
      <c r="E144" s="3" t="s">
        <v>168</v>
      </c>
      <c r="F144" s="3" t="s">
        <v>178</v>
      </c>
      <c r="G144" s="85" t="s">
        <v>170</v>
      </c>
      <c r="H144" s="92">
        <v>1.7</v>
      </c>
      <c r="I144" s="89">
        <v>17.95</v>
      </c>
      <c r="J144" s="55">
        <v>8</v>
      </c>
      <c r="K144" s="23">
        <v>3</v>
      </c>
      <c r="L144" s="56">
        <f t="shared" si="10"/>
        <v>0.375</v>
      </c>
      <c r="M144" s="100" t="s">
        <v>415</v>
      </c>
      <c r="N144" s="54" t="s">
        <v>376</v>
      </c>
      <c r="O144" s="65" t="s">
        <v>161</v>
      </c>
      <c r="P144" s="54" t="s">
        <v>374</v>
      </c>
      <c r="Q144" s="21" t="s">
        <v>352</v>
      </c>
      <c r="R144" s="54">
        <v>8</v>
      </c>
      <c r="S144" s="4">
        <v>2</v>
      </c>
      <c r="T144" s="71">
        <f t="shared" si="11"/>
        <v>0.25</v>
      </c>
    </row>
    <row r="145" spans="2:20" s="1" customFormat="1" x14ac:dyDescent="0.4">
      <c r="B145" s="9" t="s">
        <v>138</v>
      </c>
      <c r="C145" s="3">
        <v>94490</v>
      </c>
      <c r="D145" s="3" t="s">
        <v>331</v>
      </c>
      <c r="E145" s="3" t="s">
        <v>168</v>
      </c>
      <c r="F145" s="3" t="s">
        <v>178</v>
      </c>
      <c r="G145" s="85" t="s">
        <v>170</v>
      </c>
      <c r="H145" s="92">
        <v>1.6</v>
      </c>
      <c r="I145" s="89">
        <v>18.34</v>
      </c>
      <c r="J145" s="55">
        <v>9</v>
      </c>
      <c r="K145" s="23">
        <v>3</v>
      </c>
      <c r="L145" s="56">
        <f t="shared" si="10"/>
        <v>0.33333333333333331</v>
      </c>
      <c r="M145" s="100" t="s">
        <v>354</v>
      </c>
      <c r="N145" s="54" t="s">
        <v>374</v>
      </c>
      <c r="O145" s="21" t="s">
        <v>352</v>
      </c>
      <c r="P145" s="54" t="s">
        <v>374</v>
      </c>
      <c r="Q145" s="21" t="s">
        <v>352</v>
      </c>
      <c r="R145" s="54">
        <v>9</v>
      </c>
      <c r="S145" s="4">
        <v>0</v>
      </c>
      <c r="T145" s="71">
        <f t="shared" si="11"/>
        <v>0</v>
      </c>
    </row>
    <row r="146" spans="2:20" s="1" customFormat="1" x14ac:dyDescent="0.4">
      <c r="B146" s="9" t="s">
        <v>151</v>
      </c>
      <c r="C146" s="3">
        <v>95520</v>
      </c>
      <c r="D146" s="3" t="s">
        <v>332</v>
      </c>
      <c r="E146" s="3" t="s">
        <v>168</v>
      </c>
      <c r="F146" s="3" t="s">
        <v>174</v>
      </c>
      <c r="G146" s="85" t="s">
        <v>171</v>
      </c>
      <c r="H146" s="92">
        <v>33.700000000000003</v>
      </c>
      <c r="I146" s="89">
        <v>62.07</v>
      </c>
      <c r="J146" s="55">
        <v>6</v>
      </c>
      <c r="K146" s="23">
        <v>3</v>
      </c>
      <c r="L146" s="56">
        <f t="shared" si="10"/>
        <v>0.5</v>
      </c>
      <c r="M146" s="100" t="s">
        <v>354</v>
      </c>
      <c r="N146" s="54" t="s">
        <v>376</v>
      </c>
      <c r="O146" s="65" t="s">
        <v>161</v>
      </c>
      <c r="P146" s="54" t="s">
        <v>376</v>
      </c>
      <c r="Q146" s="65" t="s">
        <v>161</v>
      </c>
      <c r="R146" s="54">
        <v>9</v>
      </c>
      <c r="S146" s="4">
        <v>1</v>
      </c>
      <c r="T146" s="71">
        <f t="shared" si="11"/>
        <v>0.1111111111111111</v>
      </c>
    </row>
    <row r="147" spans="2:20" s="1" customFormat="1" ht="31.5" x14ac:dyDescent="0.4">
      <c r="B147" s="9" t="s">
        <v>139</v>
      </c>
      <c r="C147" s="3">
        <v>96020</v>
      </c>
      <c r="D147" s="3" t="s">
        <v>333</v>
      </c>
      <c r="E147" s="3" t="s">
        <v>168</v>
      </c>
      <c r="F147" s="3" t="s">
        <v>178</v>
      </c>
      <c r="G147" s="85" t="s">
        <v>170</v>
      </c>
      <c r="H147" s="92">
        <v>2.2000000000000002</v>
      </c>
      <c r="I147" s="89">
        <v>10.43</v>
      </c>
      <c r="J147" s="55">
        <v>9</v>
      </c>
      <c r="K147" s="23">
        <v>3</v>
      </c>
      <c r="L147" s="56">
        <f t="shared" si="10"/>
        <v>0.33333333333333331</v>
      </c>
      <c r="M147" s="100" t="s">
        <v>415</v>
      </c>
      <c r="N147" s="54" t="s">
        <v>374</v>
      </c>
      <c r="O147" s="21" t="s">
        <v>352</v>
      </c>
      <c r="P147" s="54" t="s">
        <v>374</v>
      </c>
      <c r="Q147" s="21" t="s">
        <v>352</v>
      </c>
      <c r="R147" s="54">
        <v>9</v>
      </c>
      <c r="S147" s="4">
        <v>2</v>
      </c>
      <c r="T147" s="71">
        <f t="shared" si="11"/>
        <v>0.22222222222222221</v>
      </c>
    </row>
    <row r="148" spans="2:20" s="1" customFormat="1" x14ac:dyDescent="0.4">
      <c r="B148" s="9" t="s">
        <v>140</v>
      </c>
      <c r="C148" s="3">
        <v>96130</v>
      </c>
      <c r="D148" s="3" t="s">
        <v>334</v>
      </c>
      <c r="E148" s="3" t="s">
        <v>168</v>
      </c>
      <c r="F148" s="3" t="s">
        <v>178</v>
      </c>
      <c r="G148" s="85" t="s">
        <v>170</v>
      </c>
      <c r="H148" s="92">
        <v>1.1000000000000001</v>
      </c>
      <c r="I148" s="89">
        <v>8.44</v>
      </c>
      <c r="J148" s="55">
        <v>11</v>
      </c>
      <c r="K148" s="23">
        <v>6</v>
      </c>
      <c r="L148" s="56">
        <f t="shared" si="10"/>
        <v>0.54545454545454541</v>
      </c>
      <c r="M148" s="100" t="s">
        <v>354</v>
      </c>
      <c r="N148" s="54" t="s">
        <v>376</v>
      </c>
      <c r="O148" s="65" t="s">
        <v>161</v>
      </c>
      <c r="P148" s="54" t="s">
        <v>376</v>
      </c>
      <c r="Q148" s="65" t="s">
        <v>161</v>
      </c>
      <c r="R148" s="54">
        <v>11</v>
      </c>
      <c r="S148" s="4">
        <v>3</v>
      </c>
      <c r="T148" s="71">
        <f t="shared" si="11"/>
        <v>0.27272727272727271</v>
      </c>
    </row>
    <row r="149" spans="2:20" s="1" customFormat="1" ht="31.5" x14ac:dyDescent="0.4">
      <c r="B149" s="9" t="s">
        <v>141</v>
      </c>
      <c r="C149" s="3">
        <v>96970</v>
      </c>
      <c r="D149" s="3" t="s">
        <v>335</v>
      </c>
      <c r="E149" s="3" t="s">
        <v>168</v>
      </c>
      <c r="F149" s="3" t="s">
        <v>178</v>
      </c>
      <c r="G149" s="85" t="s">
        <v>170</v>
      </c>
      <c r="H149" s="92">
        <v>8.6999999999999993</v>
      </c>
      <c r="I149" s="89">
        <v>24.35</v>
      </c>
      <c r="J149" s="55">
        <v>15</v>
      </c>
      <c r="K149" s="23">
        <v>7</v>
      </c>
      <c r="L149" s="56">
        <f t="shared" si="10"/>
        <v>0.46666666666666667</v>
      </c>
      <c r="M149" s="100" t="s">
        <v>415</v>
      </c>
      <c r="N149" s="54" t="s">
        <v>374</v>
      </c>
      <c r="O149" s="21" t="s">
        <v>352</v>
      </c>
      <c r="P149" s="54" t="s">
        <v>374</v>
      </c>
      <c r="Q149" s="21" t="s">
        <v>352</v>
      </c>
      <c r="R149" s="54">
        <v>15</v>
      </c>
      <c r="S149" s="4">
        <v>2</v>
      </c>
      <c r="T149" s="71">
        <f t="shared" si="11"/>
        <v>0.13333333333333333</v>
      </c>
    </row>
    <row r="150" spans="2:20" s="1" customFormat="1" x14ac:dyDescent="0.4">
      <c r="B150" s="9" t="s">
        <v>142</v>
      </c>
      <c r="C150" s="3">
        <v>97350</v>
      </c>
      <c r="D150" s="3" t="s">
        <v>336</v>
      </c>
      <c r="E150" s="3" t="s">
        <v>168</v>
      </c>
      <c r="F150" s="3" t="s">
        <v>174</v>
      </c>
      <c r="G150" s="85" t="s">
        <v>171</v>
      </c>
      <c r="H150" s="92">
        <v>1.8</v>
      </c>
      <c r="I150" s="89">
        <v>8.5399999999999991</v>
      </c>
      <c r="J150" s="55">
        <v>11</v>
      </c>
      <c r="K150" s="23">
        <v>5</v>
      </c>
      <c r="L150" s="56">
        <f t="shared" si="10"/>
        <v>0.45454545454545453</v>
      </c>
      <c r="M150" s="100" t="s">
        <v>354</v>
      </c>
      <c r="N150" s="54" t="s">
        <v>374</v>
      </c>
      <c r="O150" s="21" t="s">
        <v>352</v>
      </c>
      <c r="P150" s="54" t="s">
        <v>374</v>
      </c>
      <c r="Q150" s="21" t="s">
        <v>352</v>
      </c>
      <c r="R150" s="54">
        <v>16</v>
      </c>
      <c r="S150" s="4">
        <v>2</v>
      </c>
      <c r="T150" s="71">
        <f t="shared" si="11"/>
        <v>0.125</v>
      </c>
    </row>
    <row r="151" spans="2:20" s="1" customFormat="1" x14ac:dyDescent="0.4">
      <c r="B151" s="9" t="s">
        <v>143</v>
      </c>
      <c r="C151" s="3">
        <v>97440</v>
      </c>
      <c r="D151" s="3" t="s">
        <v>337</v>
      </c>
      <c r="E151" s="3" t="s">
        <v>168</v>
      </c>
      <c r="F151" s="3" t="s">
        <v>174</v>
      </c>
      <c r="G151" s="85" t="s">
        <v>170</v>
      </c>
      <c r="H151" s="92">
        <v>5.6</v>
      </c>
      <c r="I151" s="89">
        <v>26.15</v>
      </c>
      <c r="J151" s="55">
        <v>7</v>
      </c>
      <c r="K151" s="23">
        <v>5</v>
      </c>
      <c r="L151" s="56">
        <f t="shared" si="10"/>
        <v>0.7142857142857143</v>
      </c>
      <c r="M151" s="100" t="s">
        <v>354</v>
      </c>
      <c r="N151" s="54" t="s">
        <v>374</v>
      </c>
      <c r="O151" s="21" t="s">
        <v>352</v>
      </c>
      <c r="P151" s="54" t="s">
        <v>374</v>
      </c>
      <c r="Q151" s="21" t="s">
        <v>352</v>
      </c>
      <c r="R151" s="54">
        <v>7</v>
      </c>
      <c r="S151" s="4">
        <v>2</v>
      </c>
      <c r="T151" s="71">
        <f t="shared" si="11"/>
        <v>0.2857142857142857</v>
      </c>
    </row>
    <row r="152" spans="2:20" s="1" customFormat="1" x14ac:dyDescent="0.4">
      <c r="B152" s="9" t="s">
        <v>144</v>
      </c>
      <c r="C152" s="3">
        <v>97590</v>
      </c>
      <c r="D152" s="3" t="s">
        <v>338</v>
      </c>
      <c r="E152" s="3" t="s">
        <v>168</v>
      </c>
      <c r="F152" s="3" t="s">
        <v>178</v>
      </c>
      <c r="G152" s="85" t="s">
        <v>171</v>
      </c>
      <c r="H152" s="92">
        <v>4.3</v>
      </c>
      <c r="I152" s="89">
        <v>17.53</v>
      </c>
      <c r="J152" s="55">
        <v>8</v>
      </c>
      <c r="K152" s="23">
        <v>4</v>
      </c>
      <c r="L152" s="56">
        <f t="shared" si="10"/>
        <v>0.5</v>
      </c>
      <c r="M152" s="100" t="s">
        <v>354</v>
      </c>
      <c r="N152" s="54" t="s">
        <v>374</v>
      </c>
      <c r="O152" s="65" t="s">
        <v>356</v>
      </c>
      <c r="P152" s="68" t="s">
        <v>374</v>
      </c>
      <c r="Q152" s="21" t="s">
        <v>356</v>
      </c>
      <c r="R152" s="54">
        <v>11</v>
      </c>
      <c r="S152" s="4">
        <v>3</v>
      </c>
      <c r="T152" s="71">
        <f t="shared" si="11"/>
        <v>0.27272727272727271</v>
      </c>
    </row>
    <row r="153" spans="2:20" s="1" customFormat="1" ht="31.5" x14ac:dyDescent="0.4">
      <c r="B153" s="9" t="s">
        <v>145</v>
      </c>
      <c r="C153" s="3">
        <v>97660</v>
      </c>
      <c r="D153" s="3" t="s">
        <v>339</v>
      </c>
      <c r="E153" s="3" t="s">
        <v>168</v>
      </c>
      <c r="F153" s="3" t="s">
        <v>178</v>
      </c>
      <c r="G153" s="85" t="s">
        <v>170</v>
      </c>
      <c r="H153" s="92">
        <v>4.4000000000000004</v>
      </c>
      <c r="I153" s="89">
        <v>14.73</v>
      </c>
      <c r="J153" s="55">
        <v>9</v>
      </c>
      <c r="K153" s="23">
        <v>4</v>
      </c>
      <c r="L153" s="56">
        <f t="shared" si="10"/>
        <v>0.44444444444444442</v>
      </c>
      <c r="M153" s="100" t="s">
        <v>415</v>
      </c>
      <c r="N153" s="54" t="s">
        <v>376</v>
      </c>
      <c r="O153" s="65" t="s">
        <v>161</v>
      </c>
      <c r="P153" s="68" t="s">
        <v>374</v>
      </c>
      <c r="Q153" s="65" t="s">
        <v>352</v>
      </c>
      <c r="R153" s="54">
        <v>9</v>
      </c>
      <c r="S153" s="4">
        <v>2</v>
      </c>
      <c r="T153" s="71">
        <f t="shared" si="11"/>
        <v>0.22222222222222221</v>
      </c>
    </row>
    <row r="154" spans="2:20" s="1" customFormat="1" x14ac:dyDescent="0.4">
      <c r="B154" s="9" t="s">
        <v>146</v>
      </c>
      <c r="C154" s="3">
        <v>98430</v>
      </c>
      <c r="D154" s="3" t="s">
        <v>340</v>
      </c>
      <c r="E154" s="3" t="s">
        <v>168</v>
      </c>
      <c r="F154" s="3" t="s">
        <v>177</v>
      </c>
      <c r="G154" s="85" t="s">
        <v>170</v>
      </c>
      <c r="H154" s="92">
        <v>2.8</v>
      </c>
      <c r="I154" s="89">
        <v>10.09</v>
      </c>
      <c r="J154" s="55">
        <v>12</v>
      </c>
      <c r="K154" s="23">
        <v>5</v>
      </c>
      <c r="L154" s="56">
        <f t="shared" si="10"/>
        <v>0.41666666666666669</v>
      </c>
      <c r="M154" s="100" t="s">
        <v>354</v>
      </c>
      <c r="N154" s="54" t="s">
        <v>374</v>
      </c>
      <c r="O154" s="21" t="s">
        <v>356</v>
      </c>
      <c r="P154" s="54" t="s">
        <v>374</v>
      </c>
      <c r="Q154" s="21" t="s">
        <v>356</v>
      </c>
      <c r="R154" s="54">
        <v>12</v>
      </c>
      <c r="S154" s="4">
        <v>2</v>
      </c>
      <c r="T154" s="71">
        <f t="shared" si="11"/>
        <v>0.16666666666666666</v>
      </c>
    </row>
    <row r="155" spans="2:20" s="1" customFormat="1" x14ac:dyDescent="0.4">
      <c r="B155" s="73" t="s">
        <v>147</v>
      </c>
      <c r="C155" s="74">
        <v>99830</v>
      </c>
      <c r="D155" s="74" t="s">
        <v>341</v>
      </c>
      <c r="E155" s="74" t="s">
        <v>168</v>
      </c>
      <c r="F155" s="74" t="s">
        <v>177</v>
      </c>
      <c r="G155" s="86" t="s">
        <v>171</v>
      </c>
      <c r="H155" s="92">
        <v>7.9</v>
      </c>
      <c r="I155" s="89">
        <v>17.510000000000002</v>
      </c>
      <c r="J155" s="75">
        <v>10</v>
      </c>
      <c r="K155" s="76">
        <v>6</v>
      </c>
      <c r="L155" s="77">
        <f t="shared" si="10"/>
        <v>0.6</v>
      </c>
      <c r="M155" s="101" t="s">
        <v>354</v>
      </c>
      <c r="N155" s="79" t="s">
        <v>374</v>
      </c>
      <c r="O155" s="82" t="s">
        <v>352</v>
      </c>
      <c r="P155" s="83" t="s">
        <v>374</v>
      </c>
      <c r="Q155" s="78" t="s">
        <v>352</v>
      </c>
      <c r="R155" s="79">
        <v>16</v>
      </c>
      <c r="S155" s="80">
        <v>3</v>
      </c>
      <c r="T155" s="81">
        <f t="shared" si="11"/>
        <v>0.1875</v>
      </c>
    </row>
    <row r="156" spans="2:20" s="1" customFormat="1" ht="16.5" thickBot="1" x14ac:dyDescent="0.45">
      <c r="B156" s="6" t="s">
        <v>148</v>
      </c>
      <c r="C156" s="7">
        <v>99840</v>
      </c>
      <c r="D156" s="7" t="s">
        <v>342</v>
      </c>
      <c r="E156" s="7" t="s">
        <v>168</v>
      </c>
      <c r="F156" s="7" t="s">
        <v>178</v>
      </c>
      <c r="G156" s="87" t="s">
        <v>171</v>
      </c>
      <c r="H156" s="93">
        <v>0.9</v>
      </c>
      <c r="I156" s="90">
        <v>-2.25</v>
      </c>
      <c r="J156" s="57">
        <v>9</v>
      </c>
      <c r="K156" s="24">
        <v>4</v>
      </c>
      <c r="L156" s="58">
        <f t="shared" si="10"/>
        <v>0.44444444444444442</v>
      </c>
      <c r="M156" s="13" t="s">
        <v>354</v>
      </c>
      <c r="N156" s="19" t="s">
        <v>374</v>
      </c>
      <c r="O156" s="22" t="s">
        <v>352</v>
      </c>
      <c r="P156" s="19" t="s">
        <v>374</v>
      </c>
      <c r="Q156" s="22" t="s">
        <v>352</v>
      </c>
      <c r="R156" s="19">
        <v>13</v>
      </c>
      <c r="S156" s="10">
        <v>1</v>
      </c>
      <c r="T156" s="72">
        <f t="shared" si="11"/>
        <v>7.6923076923076927E-2</v>
      </c>
    </row>
    <row r="157" spans="2:20" x14ac:dyDescent="0.4">
      <c r="B157" s="91" t="s">
        <v>412</v>
      </c>
    </row>
    <row r="158" spans="2:20" x14ac:dyDescent="0.4">
      <c r="B158" s="91" t="s">
        <v>413</v>
      </c>
    </row>
    <row r="159" spans="2:20" x14ac:dyDescent="0.4">
      <c r="B159" s="91" t="s">
        <v>414</v>
      </c>
    </row>
  </sheetData>
  <autoFilter ref="B5:T159" xr:uid="{399B640B-97AD-4C5D-A36E-A00570F8B4AE}"/>
  <mergeCells count="9">
    <mergeCell ref="H4:I4"/>
    <mergeCell ref="H5:H6"/>
    <mergeCell ref="I5:I6"/>
    <mergeCell ref="G5:G6"/>
    <mergeCell ref="B5:B6"/>
    <mergeCell ref="D5:D6"/>
    <mergeCell ref="E5:E6"/>
    <mergeCell ref="F5:F6"/>
    <mergeCell ref="C5:C6"/>
  </mergeCells>
  <phoneticPr fontId="2"/>
  <conditionalFormatting sqref="L7:L156">
    <cfRule type="cellIs" dxfId="4" priority="4" operator="between">
      <formula>0.33</formula>
      <formula>0.5</formula>
    </cfRule>
    <cfRule type="cellIs" dxfId="3" priority="5" operator="greaterThan">
      <formula>0.5</formula>
    </cfRule>
  </conditionalFormatting>
  <conditionalFormatting sqref="T7:T156">
    <cfRule type="cellIs" dxfId="2" priority="2" operator="greaterThanOrEqual">
      <formula>0.3</formula>
    </cfRule>
  </conditionalFormatting>
  <conditionalFormatting sqref="M8:Q156">
    <cfRule type="containsText" dxfId="1" priority="3" operator="containsText" text="Outside Director">
      <formula>NOT(ISERROR(SEARCH("Outside Director",M8)))</formula>
    </cfRule>
  </conditionalFormatting>
  <conditionalFormatting sqref="M7:Q7">
    <cfRule type="containsText" dxfId="0" priority="1" operator="containsText" text="Outside Director">
      <formula>NOT(ISERROR(SEARCH("Outside Director",M7)))</formula>
    </cfRule>
  </conditionalFormatting>
  <pageMargins left="0.70866141732283472" right="0.70866141732283472" top="0.74803149606299213" bottom="0.74803149606299213" header="0.31496062992125984" footer="0.31496062992125984"/>
  <pageSetup paperSize="8" scale="46" fitToHeight="0" orientation="landscape" r:id="rId1"/>
</worksheet>
</file>

<file path=docMetadata/LabelInfo.xml><?xml version="1.0" encoding="utf-8"?>
<clbl:labelList xmlns:clbl="http://schemas.microsoft.com/office/2020/mipLabelMetadata">
  <clbl:label id="{194db3f9-2286-46b9-ba58-9c0f26e25b2c}" enabled="1" method="Standar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Purpose of this list</vt:lpstr>
      <vt:lpstr>List</vt:lpstr>
      <vt:lpstr>'Purpose of this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2023-10-19T10:37:17Z</dcterms:created>
  <dcterms:modified xsi:type="dcterms:W3CDTF">2024-10-01T06:32:21Z</dcterms:modified>
</cp:coreProperties>
</file>