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<sst xmlns="http://schemas.openxmlformats.org/spreadsheetml/2006/main" count="205" uniqueCount="94">
  <si>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</si>
  <si>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</si>
  <si>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</si>
  <si>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</si>
  <si>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</si>
  <si>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</si>
  <si>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</si>
  <si>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</si>
  <si>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</si>
  <si>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</si>
  <si>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</si>
  <si>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</si>
  <si>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</si>
  <si>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</si>
  <si>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</si>
  <si>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</si>
  <si>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</si>
  <si>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</si>
  <si>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</si>
  <si>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</si>
  <si>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</si>
  <si>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</si>
  <si>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</si>
  <si>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</si>
  <si>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</si>
  <si>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</si>
  <si>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</si>
  <si>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</si>
  <si>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</si>
  <si>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</si>
  <si>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</si>
  <si>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</si>
  <si>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</si>
  <si>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</si>
  <si>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</si>
  <si>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</si>
  <si>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</si>
  <si>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</si>
  <si>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</si>
  <si>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</si>
  <si>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</si>
  <si>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</si>
  <si>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</si>
  <si>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</si>
  <si>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</si>
  <si>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</si>
  <si>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</si>
  <si>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2021/08</t>
  </si>
  <si>
    <t>中期国債先物</t>
  </si>
  <si>
    <t>5-year JGB Futures</t>
  </si>
  <si>
    <t>2021/09</t>
  </si>
  <si>
    <t>2020/12/15</t>
  </si>
  <si>
    <t>2021/09/13</t>
  </si>
  <si>
    <t>－</t>
  </si>
  <si>
    <t>2021/12</t>
  </si>
  <si>
    <t>2021/03/16</t>
  </si>
  <si>
    <t>2021/12/13</t>
  </si>
  <si>
    <t>2022/03</t>
  </si>
  <si>
    <t>2021/06/15</t>
  </si>
  <si>
    <t>2022/03/14</t>
  </si>
  <si>
    <t>長期国債先物</t>
  </si>
  <si>
    <t>10-year JGB Futures</t>
  </si>
  <si>
    <t>02</t>
  </si>
  <si>
    <t>152.30</t>
  </si>
  <si>
    <t>05</t>
  </si>
  <si>
    <t>152.57</t>
  </si>
  <si>
    <t>04</t>
  </si>
  <si>
    <t>152.5300</t>
  </si>
  <si>
    <t>12</t>
  </si>
  <si>
    <t>151.99</t>
  </si>
  <si>
    <t>11</t>
  </si>
  <si>
    <t>152.0200</t>
  </si>
  <si>
    <t>31</t>
  </si>
  <si>
    <t>152.16</t>
  </si>
  <si>
    <t>10</t>
  </si>
  <si>
    <t>152.24</t>
  </si>
  <si>
    <t>20</t>
  </si>
  <si>
    <t>152.38</t>
  </si>
  <si>
    <t>30</t>
  </si>
  <si>
    <t>152.1700</t>
  </si>
  <si>
    <t>152.00</t>
  </si>
  <si>
    <t>152.15</t>
  </si>
  <si>
    <t>ミニ長期国債先物</t>
  </si>
  <si>
    <t>mini-10-year JGB Futures</t>
  </si>
  <si>
    <t>2021/09/10</t>
  </si>
  <si>
    <t>152.295</t>
  </si>
  <si>
    <t>152.500</t>
  </si>
  <si>
    <t>152.025</t>
  </si>
  <si>
    <t>27</t>
  </si>
  <si>
    <t>152.155</t>
  </si>
  <si>
    <t>2021/12/10</t>
  </si>
  <si>
    <t>2022/03/11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</si>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</sst>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113.25</f>
        <v>113.25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113.24</f>
        <v>113.24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113.25</f>
        <v>113.25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0.505</v>
      </c>
      <c r="J10" s="15" t="s">
        <v>64</v>
      </c>
      <c r="K10" s="16" t="s">
        <v>65</v>
      </c>
      <c r="L10" s="17" t="n">
        <v>0.486</v>
      </c>
      <c r="M10" s="15" t="s">
        <v>66</v>
      </c>
      <c r="N10" s="16" t="s">
        <v>67</v>
      </c>
      <c r="O10" s="15" t="s">
        <v>68</v>
      </c>
      <c r="P10" s="16" t="s">
        <v>69</v>
      </c>
      <c r="Q10" s="17" t="n">
        <v>0.527</v>
      </c>
      <c r="R10" s="15" t="s">
        <v>70</v>
      </c>
      <c r="S10" s="16" t="s">
        <v>71</v>
      </c>
      <c r="T10" s="15" t="s">
        <v>72</v>
      </c>
      <c r="U10" s="16" t="s">
        <v>73</v>
      </c>
      <c r="V10" s="18" t="n">
        <v>0.515</v>
      </c>
      <c r="W10" s="19" t="n">
        <f>152.28</f>
        <v>152.28</v>
      </c>
      <c r="X10" s="20" t="n">
        <f>421238</f>
        <v>421238.0</v>
      </c>
      <c r="Y10" s="20" t="n">
        <v>256.0</v>
      </c>
      <c r="Z10" s="20" t="n">
        <v>11991.0</v>
      </c>
      <c r="AA10" s="20" t="n">
        <f>64141807350000</f>
        <v>6.414180735E13</v>
      </c>
      <c r="AB10" s="20" t="n">
        <v>3.8933E10</v>
      </c>
      <c r="AC10" s="20" t="n">
        <v>1.82611988E12</v>
      </c>
      <c r="AD10" s="15"/>
      <c r="AE10" s="22" t="n">
        <f>102032</f>
        <v>102032.0</v>
      </c>
      <c r="AF10" s="21" t="n">
        <f>21</f>
        <v>21.0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 t="s">
        <v>74</v>
      </c>
      <c r="H11" s="16" t="s">
        <v>75</v>
      </c>
      <c r="I11" s="17" t="n">
        <v>0.509</v>
      </c>
      <c r="J11" s="15" t="s">
        <v>76</v>
      </c>
      <c r="K11" s="16" t="s">
        <v>77</v>
      </c>
      <c r="L11" s="17" t="n">
        <v>0.5</v>
      </c>
      <c r="M11" s="15" t="s">
        <v>78</v>
      </c>
      <c r="N11" s="16" t="s">
        <v>79</v>
      </c>
      <c r="O11" s="15" t="s">
        <v>68</v>
      </c>
      <c r="P11" s="16" t="s">
        <v>80</v>
      </c>
      <c r="Q11" s="17" t="n">
        <v>0.526</v>
      </c>
      <c r="R11" s="15" t="s">
        <v>78</v>
      </c>
      <c r="S11" s="16" t="s">
        <v>79</v>
      </c>
      <c r="T11" s="15" t="s">
        <v>72</v>
      </c>
      <c r="U11" s="16" t="s">
        <v>81</v>
      </c>
      <c r="V11" s="18" t="n">
        <v>0.515</v>
      </c>
      <c r="W11" s="19" t="n">
        <f>152.23</f>
        <v>152.23</v>
      </c>
      <c r="X11" s="20" t="n">
        <f>5397</f>
        <v>5397.0</v>
      </c>
      <c r="Y11" s="20"/>
      <c r="Z11" s="20" t="n">
        <v>9.0</v>
      </c>
      <c r="AA11" s="20" t="n">
        <f>821809280000</f>
        <v>8.2180928E11</v>
      </c>
      <c r="AB11" s="20"/>
      <c r="AC11" s="20" t="n">
        <v>1.36953E9</v>
      </c>
      <c r="AD11" s="15"/>
      <c r="AE11" s="22" t="n">
        <f>4390</f>
        <v>4390.0</v>
      </c>
      <c r="AF11" s="21" t="n">
        <f>14</f>
        <v>14.0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152.14</f>
        <v>152.14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82</v>
      </c>
      <c r="C13" s="13" t="s">
        <v>83</v>
      </c>
      <c r="D13" s="13" t="s">
        <v>50</v>
      </c>
      <c r="E13" s="14" t="s">
        <v>51</v>
      </c>
      <c r="F13" s="14" t="s">
        <v>84</v>
      </c>
      <c r="G13" s="15" t="s">
        <v>62</v>
      </c>
      <c r="H13" s="16" t="s">
        <v>85</v>
      </c>
      <c r="I13" s="17" t="n">
        <v>0.505</v>
      </c>
      <c r="J13" s="15" t="s">
        <v>66</v>
      </c>
      <c r="K13" s="16" t="s">
        <v>86</v>
      </c>
      <c r="L13" s="17" t="n">
        <v>0.491</v>
      </c>
      <c r="M13" s="15"/>
      <c r="N13" s="16"/>
      <c r="O13" s="15" t="s">
        <v>70</v>
      </c>
      <c r="P13" s="16" t="s">
        <v>87</v>
      </c>
      <c r="Q13" s="17" t="n">
        <v>0.524</v>
      </c>
      <c r="R13" s="15"/>
      <c r="S13" s="16"/>
      <c r="T13" s="15" t="s">
        <v>88</v>
      </c>
      <c r="U13" s="16" t="s">
        <v>89</v>
      </c>
      <c r="V13" s="18" t="n">
        <v>0.515</v>
      </c>
      <c r="W13" s="19" t="n">
        <f>152.28</f>
        <v>152.28</v>
      </c>
      <c r="X13" s="20" t="n">
        <f>16</f>
        <v>16.0</v>
      </c>
      <c r="Y13" s="20"/>
      <c r="Z13" s="20"/>
      <c r="AA13" s="20" t="n">
        <f>243590000</f>
        <v>2.4359E8</v>
      </c>
      <c r="AB13" s="20"/>
      <c r="AC13" s="20"/>
      <c r="AD13" s="15"/>
      <c r="AE13" s="22" t="n">
        <f>88</f>
        <v>88.0</v>
      </c>
      <c r="AF13" s="21" t="n">
        <f>10</f>
        <v>10.0</v>
      </c>
    </row>
    <row r="14">
      <c r="A14" s="12" t="s">
        <v>47</v>
      </c>
      <c r="B14" s="13" t="s">
        <v>82</v>
      </c>
      <c r="C14" s="13" t="s">
        <v>83</v>
      </c>
      <c r="D14" s="13" t="s">
        <v>54</v>
      </c>
      <c r="E14" s="14" t="s">
        <v>55</v>
      </c>
      <c r="F14" s="14" t="s">
        <v>90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152.23</f>
        <v>152.23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82</v>
      </c>
      <c r="C15" s="13" t="s">
        <v>83</v>
      </c>
      <c r="D15" s="13" t="s">
        <v>57</v>
      </c>
      <c r="E15" s="14" t="s">
        <v>58</v>
      </c>
      <c r="F15" s="14" t="s">
        <v>91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152.14</f>
        <v>152.14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92</v>
      </c>
      <c r="C16" s="13" t="s">
        <v>93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160.44</f>
        <v>160.44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92</v>
      </c>
      <c r="C17" s="13" t="s">
        <v>93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159.97</f>
        <v>159.97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92</v>
      </c>
      <c r="C18" s="13" t="s">
        <v>93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160.41</f>
        <v>160.41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