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52DCFB4-1284-4468-9B85-C31E1912E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yyymmdd" sheetId="1" r:id="rId1"/>
    <sheet name="yyyymmdd_dai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  <c r="J35" i="1"/>
  <c r="I35" i="1"/>
  <c r="H35" i="1"/>
  <c r="H57" i="2" l="1"/>
  <c r="G57" i="2"/>
  <c r="F57" i="2"/>
  <c r="H32" i="2"/>
  <c r="G32" i="2"/>
  <c r="F32" i="2"/>
</calcChain>
</file>

<file path=xl/sharedStrings.xml><?xml version="1.0" encoding="utf-8"?>
<sst xmlns="http://schemas.openxmlformats.org/spreadsheetml/2006/main" count="461" uniqueCount="79">
  <si>
    <t>Minimum Required Performance</t>
    <phoneticPr fontId="6"/>
  </si>
  <si>
    <t>Tier</t>
    <phoneticPr fontId="6"/>
  </si>
  <si>
    <t>Incentive Rate (Bps)</t>
    <phoneticPr fontId="6"/>
  </si>
  <si>
    <t>Payment of Incentive (JPY)</t>
    <phoneticPr fontId="6"/>
  </si>
  <si>
    <t>Number of Orders</t>
    <phoneticPr fontId="6"/>
  </si>
  <si>
    <t>Incentive Rate (JPY)</t>
    <phoneticPr fontId="6"/>
  </si>
  <si>
    <t>Issue Code</t>
    <phoneticPr fontId="6"/>
  </si>
  <si>
    <t>Number of Sign-up Issue</t>
    <phoneticPr fontId="6"/>
  </si>
  <si>
    <t>Final Total (JPY)</t>
    <phoneticPr fontId="6"/>
  </si>
  <si>
    <t>Type</t>
    <phoneticPr fontId="6"/>
  </si>
  <si>
    <t>Total Time for Market Making</t>
    <phoneticPr fontId="6"/>
  </si>
  <si>
    <t>Total</t>
    <phoneticPr fontId="5"/>
  </si>
  <si>
    <t>Total Quoted Time</t>
    <phoneticPr fontId="6"/>
  </si>
  <si>
    <t>Traded Value (JPY)</t>
    <phoneticPr fontId="6"/>
  </si>
  <si>
    <t>YYYYMM</t>
    <phoneticPr fontId="6"/>
  </si>
  <si>
    <t>Year/Month</t>
    <phoneticPr fontId="6"/>
  </si>
  <si>
    <t>(Ranking)</t>
    <phoneticPr fontId="5"/>
  </si>
  <si>
    <t>Market Maker</t>
    <phoneticPr fontId="6"/>
  </si>
  <si>
    <t>Sponsored</t>
    <phoneticPr fontId="5"/>
  </si>
  <si>
    <t>NA</t>
    <phoneticPr fontId="5"/>
  </si>
  <si>
    <t>NA</t>
    <phoneticPr fontId="5"/>
  </si>
  <si>
    <t>Trading Volume</t>
    <phoneticPr fontId="6"/>
  </si>
  <si>
    <t>(Ranking)</t>
    <phoneticPr fontId="6"/>
  </si>
  <si>
    <t>Sponsored Incentive (JPY)</t>
    <phoneticPr fontId="6"/>
  </si>
  <si>
    <t>TSE Member Firm</t>
    <phoneticPr fontId="5"/>
  </si>
  <si>
    <t>Type of Incentive</t>
    <phoneticPr fontId="6"/>
  </si>
  <si>
    <t>FIXED</t>
    <phoneticPr fontId="5"/>
  </si>
  <si>
    <r>
      <rPr>
        <sz val="12"/>
        <rFont val="ＭＳ 明朝"/>
        <family val="1"/>
        <charset val="128"/>
      </rPr>
      <t>：</t>
    </r>
    <phoneticPr fontId="6"/>
  </si>
  <si>
    <r>
      <rPr>
        <b/>
        <sz val="12"/>
        <rFont val="ＭＳ 明朝"/>
        <family val="1"/>
        <charset val="128"/>
      </rPr>
      <t>◆</t>
    </r>
    <r>
      <rPr>
        <b/>
        <sz val="12"/>
        <rFont val="Calibri"/>
        <family val="2"/>
      </rPr>
      <t>Sponsored Market Making</t>
    </r>
    <phoneticPr fontId="6"/>
  </si>
  <si>
    <r>
      <rPr>
        <b/>
        <sz val="12"/>
        <rFont val="ＭＳ 明朝"/>
        <family val="1"/>
        <charset val="128"/>
      </rPr>
      <t>◆</t>
    </r>
    <r>
      <rPr>
        <b/>
        <sz val="12"/>
        <rFont val="Calibri"/>
        <family val="2"/>
      </rPr>
      <t>General Information</t>
    </r>
    <phoneticPr fontId="6"/>
  </si>
  <si>
    <r>
      <rPr>
        <b/>
        <sz val="12"/>
        <rFont val="ＭＳ 明朝"/>
        <family val="1"/>
        <charset val="128"/>
      </rPr>
      <t>◆</t>
    </r>
    <r>
      <rPr>
        <b/>
        <sz val="12"/>
        <rFont val="Calibri"/>
        <family val="2"/>
      </rPr>
      <t>Sum Total</t>
    </r>
    <phoneticPr fontId="6"/>
  </si>
  <si>
    <t>Yes</t>
    <phoneticPr fontId="5"/>
  </si>
  <si>
    <t>Acclimation Period</t>
    <phoneticPr fontId="6"/>
  </si>
  <si>
    <t>Batch auction or MM’s execution against an MM</t>
    <phoneticPr fontId="5"/>
  </si>
  <si>
    <t>Incentive for others</t>
    <phoneticPr fontId="5"/>
  </si>
  <si>
    <t>Provision of Free Virtual Server (JPY)</t>
    <phoneticPr fontId="6"/>
  </si>
  <si>
    <t>Number of Issues fulfilling obligation</t>
    <phoneticPr fontId="6"/>
  </si>
  <si>
    <t>Fulfillment of  obligation</t>
    <phoneticPr fontId="6"/>
  </si>
  <si>
    <t>OK</t>
    <phoneticPr fontId="5"/>
  </si>
  <si>
    <t>NG</t>
    <phoneticPr fontId="5"/>
  </si>
  <si>
    <t>Continuous Quoting 
Performance(%)</t>
    <phoneticPr fontId="6"/>
  </si>
  <si>
    <t>Quoting Performance</t>
    <phoneticPr fontId="6"/>
  </si>
  <si>
    <r>
      <rPr>
        <b/>
        <sz val="12"/>
        <rFont val="ＭＳ 明朝"/>
        <family val="1"/>
        <charset val="128"/>
      </rPr>
      <t>◆</t>
    </r>
    <r>
      <rPr>
        <b/>
        <sz val="12"/>
        <rFont val="Calibri"/>
        <family val="2"/>
      </rPr>
      <t>Incentive 1: proportional to Trading Value</t>
    </r>
    <phoneticPr fontId="6"/>
  </si>
  <si>
    <r>
      <rPr>
        <b/>
        <sz val="12"/>
        <rFont val="ＭＳ 明朝"/>
        <family val="1"/>
        <charset val="128"/>
      </rPr>
      <t>◆</t>
    </r>
    <r>
      <rPr>
        <b/>
        <sz val="12"/>
        <rFont val="Calibri"/>
        <family val="2"/>
      </rPr>
      <t>Incentive 2: Waiver of Access Fee</t>
    </r>
    <phoneticPr fontId="6"/>
  </si>
  <si>
    <t>VOLUME BASE</t>
    <phoneticPr fontId="5"/>
  </si>
  <si>
    <t>X Market Maker (88888)</t>
    <phoneticPr fontId="6"/>
  </si>
  <si>
    <t>Broker A (99999)</t>
    <phoneticPr fontId="5"/>
  </si>
  <si>
    <t>TM-2 Market Maker Report (Sample)</t>
    <phoneticPr fontId="5"/>
  </si>
  <si>
    <t>0A</t>
    <phoneticPr fontId="5"/>
  </si>
  <si>
    <t>VOLUME BASE/Opening</t>
    <phoneticPr fontId="5"/>
  </si>
  <si>
    <t>TSE Member Firm</t>
    <phoneticPr fontId="6"/>
  </si>
  <si>
    <t>NA</t>
  </si>
  <si>
    <t>Sponsored Incentive (JPY)</t>
    <phoneticPr fontId="5"/>
  </si>
  <si>
    <t>Total</t>
    <phoneticPr fontId="6"/>
  </si>
  <si>
    <t>Trading Volume</t>
    <phoneticPr fontId="5"/>
  </si>
  <si>
    <t>Type</t>
    <phoneticPr fontId="5"/>
  </si>
  <si>
    <t>All day</t>
    <phoneticPr fontId="5"/>
  </si>
  <si>
    <t>Opening</t>
    <phoneticPr fontId="5"/>
  </si>
  <si>
    <t>Ranking of Trading Volume</t>
    <phoneticPr fontId="5"/>
  </si>
  <si>
    <t>Sponsored
 ([daily]opening-XXX)</t>
    <phoneticPr fontId="5"/>
  </si>
  <si>
    <t>Sponsored
 ([daily]-XXX)</t>
    <phoneticPr fontId="5"/>
  </si>
  <si>
    <t>Sponsored (opening-XXX)</t>
    <phoneticPr fontId="5"/>
  </si>
  <si>
    <t>Sponsored (closing auction-XXX)</t>
    <phoneticPr fontId="5"/>
  </si>
  <si>
    <t>Sponsored ([daily]closing auction-XXX)</t>
  </si>
  <si>
    <t>Sponsored ([daily]closing auction-XXX)</t>
    <phoneticPr fontId="5"/>
  </si>
  <si>
    <t>OK</t>
  </si>
  <si>
    <t>OK</t>
    <phoneticPr fontId="5"/>
  </si>
  <si>
    <t>NG</t>
    <phoneticPr fontId="5"/>
  </si>
  <si>
    <t>04</t>
    <phoneticPr fontId="5"/>
  </si>
  <si>
    <t>05</t>
    <phoneticPr fontId="5"/>
  </si>
  <si>
    <t>0B</t>
    <phoneticPr fontId="5"/>
  </si>
  <si>
    <t>0C</t>
    <phoneticPr fontId="5"/>
  </si>
  <si>
    <t>01</t>
    <phoneticPr fontId="5"/>
  </si>
  <si>
    <t>-</t>
    <phoneticPr fontId="6"/>
  </si>
  <si>
    <t>-</t>
    <phoneticPr fontId="5"/>
  </si>
  <si>
    <t>-</t>
    <phoneticPr fontId="5"/>
  </si>
  <si>
    <t>VOLUME BASE/Closing</t>
    <phoneticPr fontId="5"/>
  </si>
  <si>
    <t>Closing Auction</t>
  </si>
  <si>
    <t>hh:mm:ss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</si>
</sst>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%&quot;"/>
    <numFmt numFmtId="177" formatCode="#,##0&quot;%&quot;"/>
    <numFmt numFmtId="178" formatCode="#,##0.0;[Red]\-#,##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2"/>
      <name val="ＭＳ 明朝"/>
      <family val="1"/>
      <charset val="128"/>
    </font>
    <font>
      <sz val="11"/>
      <name val="Calibri"/>
      <family val="2"/>
    </font>
    <font>
      <b/>
      <sz val="12"/>
      <color rgb="FF000000"/>
      <name val="Meiryo UI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7" fillId="0" borderId="0" xfId="2" applyFont="1">
      <alignment vertical="center"/>
    </xf>
    <xf numFmtId="0" fontId="8" fillId="0" borderId="0" xfId="0" applyFont="1"/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right" vertical="center"/>
    </xf>
    <xf numFmtId="176" fontId="7" fillId="0" borderId="9" xfId="2" applyNumberFormat="1" applyFont="1" applyBorder="1" applyAlignment="1">
      <alignment horizontal="right" vertical="center"/>
    </xf>
    <xf numFmtId="0" fontId="7" fillId="0" borderId="1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178" fontId="7" fillId="0" borderId="12" xfId="1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176" fontId="7" fillId="0" borderId="11" xfId="2" applyNumberFormat="1" applyFont="1" applyBorder="1" applyAlignment="1">
      <alignment horizontal="right" vertical="center"/>
    </xf>
    <xf numFmtId="176" fontId="7" fillId="0" borderId="10" xfId="2" applyNumberFormat="1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11" fillId="0" borderId="0" xfId="0" applyFont="1"/>
    <xf numFmtId="0" fontId="12" fillId="0" borderId="13" xfId="0" applyFont="1" applyBorder="1" applyAlignment="1">
      <alignment horizontal="left" vertical="center" readingOrder="1"/>
    </xf>
    <xf numFmtId="0" fontId="7" fillId="0" borderId="14" xfId="2" applyFont="1" applyBorder="1">
      <alignment vertical="center"/>
    </xf>
    <xf numFmtId="0" fontId="7" fillId="0" borderId="2" xfId="2" applyFont="1" applyBorder="1" applyAlignment="1">
      <alignment horizontal="left" vertical="center"/>
    </xf>
    <xf numFmtId="0" fontId="7" fillId="0" borderId="1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" fillId="0" borderId="0" xfId="4">
      <alignment vertical="center"/>
    </xf>
    <xf numFmtId="0" fontId="14" fillId="0" borderId="0" xfId="4" applyFont="1" applyAlignment="1"/>
    <xf numFmtId="0" fontId="13" fillId="0" borderId="0" xfId="2" applyFo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38" fontId="1" fillId="0" borderId="0" xfId="5" applyFont="1">
      <alignment vertical="center"/>
    </xf>
    <xf numFmtId="38" fontId="13" fillId="0" borderId="26" xfId="5" applyFont="1" applyBorder="1" applyAlignment="1">
      <alignment horizontal="right" vertical="center"/>
    </xf>
    <xf numFmtId="38" fontId="13" fillId="0" borderId="25" xfId="5" applyFont="1" applyBorder="1" applyAlignment="1">
      <alignment horizontal="right" vertical="center"/>
    </xf>
    <xf numFmtId="10" fontId="13" fillId="0" borderId="25" xfId="2" applyNumberFormat="1" applyFont="1" applyBorder="1" applyAlignment="1">
      <alignment horizontal="right" vertical="center"/>
    </xf>
    <xf numFmtId="10" fontId="13" fillId="0" borderId="30" xfId="2" applyNumberFormat="1" applyFont="1" applyBorder="1" applyAlignment="1">
      <alignment horizontal="right" vertical="center"/>
    </xf>
    <xf numFmtId="38" fontId="13" fillId="0" borderId="3" xfId="5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10" fontId="13" fillId="0" borderId="10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8" fillId="0" borderId="0" xfId="0" applyFont="1" applyAlignment="1">
      <alignment wrapText="1"/>
    </xf>
    <xf numFmtId="38" fontId="7" fillId="0" borderId="12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0" applyFont="1" applyAlignment="1">
      <alignment shrinkToFit="1"/>
    </xf>
    <xf numFmtId="0" fontId="7" fillId="2" borderId="3" xfId="2" quotePrefix="1" applyFont="1" applyFill="1" applyBorder="1" applyAlignment="1">
      <alignment horizontal="center" vertical="center"/>
    </xf>
    <xf numFmtId="0" fontId="7" fillId="0" borderId="3" xfId="2" quotePrefix="1" applyFont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 readingOrder="1"/>
    </xf>
    <xf numFmtId="3" fontId="1" fillId="0" borderId="0" xfId="4" applyNumberFormat="1">
      <alignment vertical="center"/>
    </xf>
    <xf numFmtId="46" fontId="7" fillId="0" borderId="3" xfId="2" applyNumberFormat="1" applyFont="1" applyBorder="1" applyAlignment="1">
      <alignment horizontal="center" vertical="center"/>
    </xf>
    <xf numFmtId="38" fontId="1" fillId="0" borderId="0" xfId="4" applyNumberFormat="1">
      <alignment vertical="center"/>
    </xf>
    <xf numFmtId="0" fontId="7" fillId="0" borderId="13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4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/>
    </xf>
    <xf numFmtId="0" fontId="7" fillId="0" borderId="17" xfId="2" applyFont="1" applyBorder="1" applyAlignment="1">
      <alignment horizontal="left" vertical="center"/>
    </xf>
    <xf numFmtId="0" fontId="7" fillId="0" borderId="10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textRotation="255" wrapText="1"/>
    </xf>
    <xf numFmtId="0" fontId="7" fillId="0" borderId="24" xfId="2" applyFont="1" applyBorder="1" applyAlignment="1">
      <alignment horizontal="center" vertical="center" textRotation="255" wrapText="1"/>
    </xf>
    <xf numFmtId="0" fontId="7" fillId="0" borderId="22" xfId="2" applyFont="1" applyBorder="1" applyAlignment="1">
      <alignment horizontal="center" vertical="center" textRotation="255" wrapText="1"/>
    </xf>
    <xf numFmtId="0" fontId="7" fillId="0" borderId="0" xfId="2" applyFont="1" applyAlignment="1">
      <alignment horizontal="center" vertical="center" textRotation="255" wrapText="1"/>
    </xf>
    <xf numFmtId="0" fontId="7" fillId="0" borderId="23" xfId="2" applyFont="1" applyBorder="1" applyAlignment="1">
      <alignment horizontal="center" vertical="center" textRotation="255" wrapText="1"/>
    </xf>
    <xf numFmtId="0" fontId="7" fillId="0" borderId="1" xfId="2" applyFont="1" applyBorder="1" applyAlignment="1">
      <alignment horizontal="center" vertical="center" textRotation="255" wrapText="1"/>
    </xf>
    <xf numFmtId="0" fontId="7" fillId="0" borderId="4" xfId="2" applyFont="1" applyBorder="1" applyAlignment="1">
      <alignment horizontal="center" vertical="center"/>
    </xf>
    <xf numFmtId="0" fontId="7" fillId="0" borderId="13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left" vertical="center" shrinkToFit="1"/>
    </xf>
    <xf numFmtId="0" fontId="7" fillId="0" borderId="14" xfId="2" applyFont="1" applyBorder="1" applyAlignment="1">
      <alignment horizontal="left" vertical="center" shrinkToFit="1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textRotation="255" wrapText="1"/>
    </xf>
    <xf numFmtId="0" fontId="13" fillId="0" borderId="0" xfId="2" applyFont="1" applyAlignment="1">
      <alignment horizontal="center" vertical="center" textRotation="255" wrapText="1"/>
    </xf>
    <xf numFmtId="0" fontId="13" fillId="0" borderId="23" xfId="2" applyFont="1" applyBorder="1" applyAlignment="1">
      <alignment horizontal="center" vertical="center" textRotation="255" wrapText="1"/>
    </xf>
    <xf numFmtId="0" fontId="13" fillId="0" borderId="1" xfId="2" applyFont="1" applyBorder="1" applyAlignment="1">
      <alignment horizontal="center" vertical="center" textRotation="255" wrapText="1"/>
    </xf>
    <xf numFmtId="0" fontId="13" fillId="0" borderId="26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 textRotation="255" wrapText="1"/>
    </xf>
    <xf numFmtId="0" fontId="13" fillId="0" borderId="32" xfId="2" applyFont="1" applyBorder="1" applyAlignment="1">
      <alignment horizontal="center" vertical="center" textRotation="255" wrapText="1"/>
    </xf>
    <xf numFmtId="0" fontId="13" fillId="0" borderId="33" xfId="2" applyFont="1" applyBorder="1" applyAlignment="1">
      <alignment horizontal="center" vertical="center" textRotation="255" wrapText="1"/>
    </xf>
    <xf numFmtId="0" fontId="13" fillId="0" borderId="34" xfId="2" applyFont="1" applyBorder="1" applyAlignment="1">
      <alignment horizontal="center" vertical="center" textRotation="255" wrapText="1"/>
    </xf>
    <xf numFmtId="0" fontId="13" fillId="0" borderId="1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</cellXfs>
  <cellStyles count="6">
    <cellStyle name="桁区切り" xfId="1" builtinId="6"/>
    <cellStyle name="桁区切り 2" xfId="5" xr:uid="{FAAD41F0-219B-4B19-890A-9EF0CDAE93E0}"/>
    <cellStyle name="桁区切り 2 2" xfId="3" xr:uid="{13F5C5BD-A8FE-4A8E-A9E0-4BFDD4424464}"/>
    <cellStyle name="標準" xfId="0" builtinId="0"/>
    <cellStyle name="標準 2 2" xfId="4" xr:uid="{1A63A8EB-91E2-43CC-B12E-88DC6F1F24F6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tabSelected="1" view="pageBreakPreview" zoomScaleNormal="55" zoomScaleSheetLayoutView="100" workbookViewId="0"/>
  </sheetViews>
  <sheetFormatPr defaultRowHeight="15" x14ac:dyDescent="0.25"/>
  <cols>
    <col min="1" max="3" width="9" style="2"/>
    <col min="4" max="4" width="19.375" style="2" customWidth="1"/>
    <col min="5" max="5" width="18.5" style="2" customWidth="1"/>
    <col min="6" max="23" width="18.875" style="2" customWidth="1"/>
    <col min="24" max="16384" width="9" style="2"/>
  </cols>
  <sheetData>
    <row r="1" spans="1:24" ht="16.5" x14ac:dyDescent="0.25">
      <c r="A1" s="33" t="s">
        <v>47</v>
      </c>
      <c r="B1" s="28"/>
      <c r="C1" s="28"/>
      <c r="D1" s="3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ht="15.75" x14ac:dyDescent="0.25">
      <c r="A2" s="3"/>
      <c r="B2" s="3"/>
      <c r="C2" s="3"/>
      <c r="D2" s="3"/>
      <c r="E2" s="3"/>
      <c r="F2" s="18" t="s">
        <v>17</v>
      </c>
      <c r="G2" s="4" t="s">
        <v>27</v>
      </c>
      <c r="H2" s="18" t="s">
        <v>45</v>
      </c>
      <c r="I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15.75" x14ac:dyDescent="0.25">
      <c r="A3" s="3"/>
      <c r="B3" s="3"/>
      <c r="C3" s="3"/>
      <c r="D3" s="3"/>
      <c r="E3" s="3"/>
      <c r="F3" s="18" t="s">
        <v>24</v>
      </c>
      <c r="G3" s="4" t="s">
        <v>27</v>
      </c>
      <c r="H3" s="18" t="s">
        <v>46</v>
      </c>
      <c r="I3" s="2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5.75" x14ac:dyDescent="0.25">
      <c r="A4" s="3"/>
      <c r="B4" s="3"/>
      <c r="C4" s="3"/>
      <c r="D4" s="1"/>
      <c r="E4" s="1"/>
      <c r="F4" s="18" t="s">
        <v>15</v>
      </c>
      <c r="G4" s="20" t="s">
        <v>27</v>
      </c>
      <c r="H4" s="35" t="s">
        <v>14</v>
      </c>
      <c r="I4" s="2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4" ht="15.75" x14ac:dyDescent="0.25">
      <c r="A5" s="1"/>
      <c r="B5" s="1"/>
      <c r="C5" s="1"/>
      <c r="D5" s="1"/>
      <c r="E5" s="1"/>
      <c r="F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76" t="s">
        <v>6</v>
      </c>
      <c r="B7" s="76"/>
      <c r="C7" s="76"/>
      <c r="D7" s="76"/>
      <c r="E7" s="76"/>
      <c r="F7" s="15">
        <v>1111</v>
      </c>
      <c r="G7" s="19">
        <v>1111</v>
      </c>
      <c r="H7" s="15">
        <v>1234</v>
      </c>
      <c r="I7" s="19">
        <v>2222</v>
      </c>
      <c r="J7" s="19">
        <v>2222</v>
      </c>
      <c r="K7" s="19">
        <v>3333</v>
      </c>
      <c r="L7" s="19">
        <v>3333</v>
      </c>
      <c r="M7" s="19">
        <v>3333</v>
      </c>
      <c r="N7" s="19">
        <v>3333</v>
      </c>
      <c r="O7" s="19">
        <v>4444</v>
      </c>
      <c r="P7" s="19">
        <v>4444</v>
      </c>
      <c r="Q7" s="19">
        <v>5555</v>
      </c>
      <c r="R7" s="19">
        <v>5555</v>
      </c>
      <c r="S7" s="19" t="s">
        <v>51</v>
      </c>
      <c r="T7" s="19">
        <v>6666</v>
      </c>
      <c r="U7" s="19">
        <v>6666</v>
      </c>
      <c r="V7" s="19">
        <v>7777</v>
      </c>
      <c r="W7" s="19">
        <v>7777</v>
      </c>
      <c r="X7" s="1"/>
    </row>
    <row r="8" spans="1:24" ht="15.75" x14ac:dyDescent="0.25">
      <c r="A8" s="76" t="s">
        <v>1</v>
      </c>
      <c r="B8" s="76"/>
      <c r="C8" s="76"/>
      <c r="D8" s="76"/>
      <c r="E8" s="76"/>
      <c r="F8" s="61" t="s">
        <v>68</v>
      </c>
      <c r="G8" s="36" t="s">
        <v>19</v>
      </c>
      <c r="H8" s="61" t="s">
        <v>68</v>
      </c>
      <c r="I8" s="62" t="s">
        <v>69</v>
      </c>
      <c r="J8" s="36" t="s">
        <v>19</v>
      </c>
      <c r="K8" s="62" t="s">
        <v>69</v>
      </c>
      <c r="L8" s="36" t="s">
        <v>19</v>
      </c>
      <c r="M8" s="36" t="s">
        <v>19</v>
      </c>
      <c r="N8" s="36" t="s">
        <v>19</v>
      </c>
      <c r="O8" s="62" t="s">
        <v>69</v>
      </c>
      <c r="P8" s="36" t="s">
        <v>19</v>
      </c>
      <c r="Q8" s="62" t="s">
        <v>72</v>
      </c>
      <c r="R8" s="19" t="s">
        <v>19</v>
      </c>
      <c r="S8" s="19" t="s">
        <v>51</v>
      </c>
      <c r="T8" s="62" t="s">
        <v>72</v>
      </c>
      <c r="U8" s="19" t="s">
        <v>19</v>
      </c>
      <c r="V8" s="62" t="s">
        <v>72</v>
      </c>
      <c r="W8" s="19" t="s">
        <v>19</v>
      </c>
      <c r="X8" s="1"/>
    </row>
    <row r="9" spans="1:24" s="55" customFormat="1" ht="48" thickBot="1" x14ac:dyDescent="0.3">
      <c r="A9" s="77" t="s">
        <v>9</v>
      </c>
      <c r="B9" s="78"/>
      <c r="C9" s="78"/>
      <c r="D9" s="78"/>
      <c r="E9" s="79"/>
      <c r="F9" s="53" t="s">
        <v>48</v>
      </c>
      <c r="G9" s="52" t="s">
        <v>18</v>
      </c>
      <c r="H9" s="53" t="s">
        <v>48</v>
      </c>
      <c r="I9" s="52" t="s">
        <v>70</v>
      </c>
      <c r="J9" s="52" t="s">
        <v>18</v>
      </c>
      <c r="K9" s="52" t="s">
        <v>70</v>
      </c>
      <c r="L9" s="52" t="s">
        <v>18</v>
      </c>
      <c r="M9" s="52" t="s">
        <v>62</v>
      </c>
      <c r="N9" s="52" t="s">
        <v>62</v>
      </c>
      <c r="O9" s="52" t="s">
        <v>70</v>
      </c>
      <c r="P9" s="52" t="s">
        <v>61</v>
      </c>
      <c r="Q9" s="52" t="s">
        <v>71</v>
      </c>
      <c r="R9" s="52" t="s">
        <v>60</v>
      </c>
      <c r="S9" s="52" t="s">
        <v>51</v>
      </c>
      <c r="T9" s="52" t="s">
        <v>71</v>
      </c>
      <c r="U9" s="52" t="s">
        <v>63</v>
      </c>
      <c r="V9" s="52" t="s">
        <v>71</v>
      </c>
      <c r="W9" s="52" t="s">
        <v>64</v>
      </c>
      <c r="X9" s="54"/>
    </row>
    <row r="10" spans="1:24" ht="15.75" hidden="1" x14ac:dyDescent="0.25">
      <c r="A10" s="76" t="s">
        <v>73</v>
      </c>
      <c r="B10" s="76"/>
      <c r="C10" s="76"/>
      <c r="D10" s="76"/>
      <c r="E10" s="76"/>
      <c r="F10" s="23" t="s">
        <v>74</v>
      </c>
      <c r="G10" s="23" t="s">
        <v>74</v>
      </c>
      <c r="H10" s="23" t="s">
        <v>74</v>
      </c>
      <c r="I10" s="23" t="s">
        <v>74</v>
      </c>
      <c r="J10" s="23" t="s">
        <v>74</v>
      </c>
      <c r="K10" s="23" t="s">
        <v>74</v>
      </c>
      <c r="L10" s="23" t="s">
        <v>74</v>
      </c>
      <c r="M10" s="23" t="s">
        <v>74</v>
      </c>
      <c r="N10" s="23" t="s">
        <v>74</v>
      </c>
      <c r="O10" s="23" t="s">
        <v>74</v>
      </c>
      <c r="P10" s="23" t="s">
        <v>74</v>
      </c>
      <c r="Q10" s="23" t="s">
        <v>74</v>
      </c>
      <c r="R10" s="23" t="s">
        <v>74</v>
      </c>
      <c r="S10" s="23" t="s">
        <v>74</v>
      </c>
      <c r="T10" s="23" t="s">
        <v>74</v>
      </c>
      <c r="U10" s="23" t="s">
        <v>74</v>
      </c>
      <c r="V10" s="23" t="s">
        <v>74</v>
      </c>
      <c r="W10" s="23" t="s">
        <v>74</v>
      </c>
      <c r="X10" s="1"/>
    </row>
    <row r="11" spans="1:24" ht="16.5" hidden="1" thickBot="1" x14ac:dyDescent="0.3">
      <c r="A11" s="84" t="s">
        <v>73</v>
      </c>
      <c r="B11" s="84"/>
      <c r="C11" s="84"/>
      <c r="D11" s="84"/>
      <c r="E11" s="84"/>
      <c r="F11" s="22" t="s">
        <v>75</v>
      </c>
      <c r="G11" s="22" t="s">
        <v>75</v>
      </c>
      <c r="H11" s="22" t="s">
        <v>75</v>
      </c>
      <c r="I11" s="22" t="s">
        <v>75</v>
      </c>
      <c r="J11" s="22" t="s">
        <v>75</v>
      </c>
      <c r="K11" s="22" t="s">
        <v>75</v>
      </c>
      <c r="L11" s="22" t="s">
        <v>75</v>
      </c>
      <c r="M11" s="22" t="s">
        <v>75</v>
      </c>
      <c r="N11" s="22" t="s">
        <v>75</v>
      </c>
      <c r="O11" s="22" t="s">
        <v>75</v>
      </c>
      <c r="P11" s="22" t="s">
        <v>75</v>
      </c>
      <c r="Q11" s="22" t="s">
        <v>75</v>
      </c>
      <c r="R11" s="22" t="s">
        <v>75</v>
      </c>
      <c r="S11" s="22" t="s">
        <v>75</v>
      </c>
      <c r="T11" s="22" t="s">
        <v>75</v>
      </c>
      <c r="U11" s="22" t="s">
        <v>75</v>
      </c>
      <c r="V11" s="22" t="s">
        <v>75</v>
      </c>
      <c r="W11" s="22" t="s">
        <v>75</v>
      </c>
      <c r="X11" s="1"/>
    </row>
    <row r="12" spans="1:24" ht="16.5" customHeight="1" thickTop="1" x14ac:dyDescent="0.25">
      <c r="A12" s="85" t="s">
        <v>40</v>
      </c>
      <c r="B12" s="86"/>
      <c r="C12" s="91">
        <v>20260401</v>
      </c>
      <c r="D12" s="91"/>
      <c r="E12" s="91"/>
      <c r="F12" s="5">
        <v>95.77</v>
      </c>
      <c r="G12" s="5">
        <v>95.77</v>
      </c>
      <c r="H12" s="5">
        <v>84.21</v>
      </c>
      <c r="I12" s="25">
        <v>95.77</v>
      </c>
      <c r="J12" s="25">
        <v>95.77</v>
      </c>
      <c r="K12" s="25">
        <v>89.87</v>
      </c>
      <c r="L12" s="25">
        <v>89.87</v>
      </c>
      <c r="M12" s="25" t="s">
        <v>66</v>
      </c>
      <c r="N12" s="25" t="s">
        <v>66</v>
      </c>
      <c r="O12" s="25">
        <v>95.77</v>
      </c>
      <c r="P12" s="25" t="s">
        <v>65</v>
      </c>
      <c r="Q12" s="25">
        <v>94.14</v>
      </c>
      <c r="R12" s="25">
        <v>94.14</v>
      </c>
      <c r="S12" s="25" t="s">
        <v>65</v>
      </c>
      <c r="T12" s="25">
        <v>95.77</v>
      </c>
      <c r="U12" s="25" t="s">
        <v>65</v>
      </c>
      <c r="V12" s="25">
        <v>95.77</v>
      </c>
      <c r="W12" s="25" t="s">
        <v>65</v>
      </c>
      <c r="X12" s="1"/>
    </row>
    <row r="13" spans="1:24" ht="15.75" x14ac:dyDescent="0.25">
      <c r="A13" s="87"/>
      <c r="B13" s="88"/>
      <c r="C13" s="71">
        <v>20260402</v>
      </c>
      <c r="D13" s="72"/>
      <c r="E13" s="73"/>
      <c r="F13" s="6">
        <v>96.33</v>
      </c>
      <c r="G13" s="6">
        <v>96.33</v>
      </c>
      <c r="H13" s="6">
        <v>79.510000000000005</v>
      </c>
      <c r="I13" s="26">
        <v>96.33</v>
      </c>
      <c r="J13" s="26">
        <v>96.33</v>
      </c>
      <c r="K13" s="26">
        <v>79.62</v>
      </c>
      <c r="L13" s="26">
        <v>79.62</v>
      </c>
      <c r="M13" s="26" t="s">
        <v>66</v>
      </c>
      <c r="N13" s="26" t="s">
        <v>66</v>
      </c>
      <c r="O13" s="26">
        <v>96.33</v>
      </c>
      <c r="P13" s="26" t="s">
        <v>65</v>
      </c>
      <c r="Q13" s="26">
        <v>93.52</v>
      </c>
      <c r="R13" s="26">
        <v>93.52</v>
      </c>
      <c r="S13" s="26" t="s">
        <v>65</v>
      </c>
      <c r="T13" s="26">
        <v>96.33</v>
      </c>
      <c r="U13" s="26" t="s">
        <v>65</v>
      </c>
      <c r="V13" s="26">
        <v>96.33</v>
      </c>
      <c r="W13" s="26" t="s">
        <v>65</v>
      </c>
      <c r="X13" s="1"/>
    </row>
    <row r="14" spans="1:24" ht="15.75" x14ac:dyDescent="0.25">
      <c r="A14" s="87"/>
      <c r="B14" s="88"/>
      <c r="C14" s="71">
        <v>20260403</v>
      </c>
      <c r="D14" s="72"/>
      <c r="E14" s="73"/>
      <c r="F14" s="6">
        <v>91.06</v>
      </c>
      <c r="G14" s="6">
        <v>91.06</v>
      </c>
      <c r="H14" s="6">
        <v>82.12</v>
      </c>
      <c r="I14" s="26">
        <v>91.06</v>
      </c>
      <c r="J14" s="26">
        <v>91.06</v>
      </c>
      <c r="K14" s="26">
        <v>94.51</v>
      </c>
      <c r="L14" s="26">
        <v>94.51</v>
      </c>
      <c r="M14" s="26" t="s">
        <v>66</v>
      </c>
      <c r="N14" s="26" t="s">
        <v>66</v>
      </c>
      <c r="O14" s="26">
        <v>91.06</v>
      </c>
      <c r="P14" s="26" t="s">
        <v>65</v>
      </c>
      <c r="Q14" s="26">
        <v>78.209999999999994</v>
      </c>
      <c r="R14" s="26">
        <v>78.209999999999994</v>
      </c>
      <c r="S14" s="26" t="s">
        <v>39</v>
      </c>
      <c r="T14" s="26">
        <v>91.06</v>
      </c>
      <c r="U14" s="26" t="s">
        <v>65</v>
      </c>
      <c r="V14" s="26">
        <v>91.06</v>
      </c>
      <c r="W14" s="26" t="s">
        <v>65</v>
      </c>
      <c r="X14" s="1"/>
    </row>
    <row r="15" spans="1:24" ht="15.75" x14ac:dyDescent="0.25">
      <c r="A15" s="87"/>
      <c r="B15" s="88"/>
      <c r="C15" s="71">
        <v>20260406</v>
      </c>
      <c r="D15" s="72"/>
      <c r="E15" s="73"/>
      <c r="F15" s="6">
        <v>93.49</v>
      </c>
      <c r="G15" s="6">
        <v>93.49</v>
      </c>
      <c r="H15" s="6">
        <v>88.21</v>
      </c>
      <c r="I15" s="26">
        <v>93.49</v>
      </c>
      <c r="J15" s="26">
        <v>93.49</v>
      </c>
      <c r="K15" s="26">
        <v>94.4</v>
      </c>
      <c r="L15" s="26">
        <v>94.4</v>
      </c>
      <c r="M15" s="26" t="s">
        <v>66</v>
      </c>
      <c r="N15" s="26" t="s">
        <v>66</v>
      </c>
      <c r="O15" s="26">
        <v>93.49</v>
      </c>
      <c r="P15" s="26" t="s">
        <v>65</v>
      </c>
      <c r="Q15" s="26">
        <v>65.44</v>
      </c>
      <c r="R15" s="26">
        <v>65.44</v>
      </c>
      <c r="S15" s="26" t="s">
        <v>39</v>
      </c>
      <c r="T15" s="26">
        <v>93.49</v>
      </c>
      <c r="U15" s="26" t="s">
        <v>65</v>
      </c>
      <c r="V15" s="26">
        <v>93.49</v>
      </c>
      <c r="W15" s="26" t="s">
        <v>65</v>
      </c>
      <c r="X15" s="1"/>
    </row>
    <row r="16" spans="1:24" ht="15.75" x14ac:dyDescent="0.25">
      <c r="A16" s="87"/>
      <c r="B16" s="88"/>
      <c r="C16" s="71">
        <v>20260407</v>
      </c>
      <c r="D16" s="72"/>
      <c r="E16" s="73"/>
      <c r="F16" s="6">
        <v>94.14</v>
      </c>
      <c r="G16" s="6">
        <v>94.14</v>
      </c>
      <c r="H16" s="6">
        <v>85.15</v>
      </c>
      <c r="I16" s="26">
        <v>94.14</v>
      </c>
      <c r="J16" s="26">
        <v>94.14</v>
      </c>
      <c r="K16" s="26">
        <v>96.73</v>
      </c>
      <c r="L16" s="26">
        <v>96.73</v>
      </c>
      <c r="M16" s="26" t="s">
        <v>66</v>
      </c>
      <c r="N16" s="26" t="s">
        <v>66</v>
      </c>
      <c r="O16" s="26">
        <v>94.14</v>
      </c>
      <c r="P16" s="26" t="s">
        <v>65</v>
      </c>
      <c r="Q16" s="26">
        <v>79.5</v>
      </c>
      <c r="R16" s="26">
        <v>79.5</v>
      </c>
      <c r="S16" s="26" t="s">
        <v>39</v>
      </c>
      <c r="T16" s="26">
        <v>94.14</v>
      </c>
      <c r="U16" s="26" t="s">
        <v>65</v>
      </c>
      <c r="V16" s="26">
        <v>94.14</v>
      </c>
      <c r="W16" s="26" t="s">
        <v>65</v>
      </c>
      <c r="X16" s="1"/>
    </row>
    <row r="17" spans="1:24" ht="15.75" x14ac:dyDescent="0.25">
      <c r="A17" s="87"/>
      <c r="B17" s="88"/>
      <c r="C17" s="71">
        <v>20260408</v>
      </c>
      <c r="D17" s="72"/>
      <c r="E17" s="73"/>
      <c r="F17" s="6">
        <v>93.52</v>
      </c>
      <c r="G17" s="6">
        <v>93.52</v>
      </c>
      <c r="H17" s="6">
        <v>93.52</v>
      </c>
      <c r="I17" s="26">
        <v>93.52</v>
      </c>
      <c r="J17" s="26">
        <v>93.52</v>
      </c>
      <c r="K17" s="26">
        <v>88.32</v>
      </c>
      <c r="L17" s="26">
        <v>88.32</v>
      </c>
      <c r="M17" s="26" t="s">
        <v>66</v>
      </c>
      <c r="N17" s="26" t="s">
        <v>66</v>
      </c>
      <c r="O17" s="26">
        <v>93.52</v>
      </c>
      <c r="P17" s="26" t="s">
        <v>65</v>
      </c>
      <c r="Q17" s="26">
        <v>94.51</v>
      </c>
      <c r="R17" s="26">
        <v>94.51</v>
      </c>
      <c r="S17" s="26" t="s">
        <v>65</v>
      </c>
      <c r="T17" s="26">
        <v>93.52</v>
      </c>
      <c r="U17" s="26" t="s">
        <v>65</v>
      </c>
      <c r="V17" s="26">
        <v>93.52</v>
      </c>
      <c r="W17" s="26" t="s">
        <v>65</v>
      </c>
      <c r="X17" s="1"/>
    </row>
    <row r="18" spans="1:24" ht="15.75" x14ac:dyDescent="0.25">
      <c r="A18" s="87"/>
      <c r="B18" s="88"/>
      <c r="C18" s="71">
        <v>20260409</v>
      </c>
      <c r="D18" s="72"/>
      <c r="E18" s="73"/>
      <c r="F18" s="6">
        <v>93.31</v>
      </c>
      <c r="G18" s="6">
        <v>93.31</v>
      </c>
      <c r="H18" s="6">
        <v>68.510000000000005</v>
      </c>
      <c r="I18" s="26">
        <v>93.31</v>
      </c>
      <c r="J18" s="26">
        <v>93.31</v>
      </c>
      <c r="K18" s="26">
        <v>88.32</v>
      </c>
      <c r="L18" s="26">
        <v>88.32</v>
      </c>
      <c r="M18" s="26" t="s">
        <v>66</v>
      </c>
      <c r="N18" s="26" t="s">
        <v>66</v>
      </c>
      <c r="O18" s="26">
        <v>93.31</v>
      </c>
      <c r="P18" s="26" t="s">
        <v>67</v>
      </c>
      <c r="Q18" s="26">
        <v>94.4</v>
      </c>
      <c r="R18" s="26">
        <v>94.4</v>
      </c>
      <c r="S18" s="26" t="s">
        <v>65</v>
      </c>
      <c r="T18" s="26">
        <v>93.31</v>
      </c>
      <c r="U18" s="26" t="s">
        <v>65</v>
      </c>
      <c r="V18" s="26">
        <v>93.31</v>
      </c>
      <c r="W18" s="26" t="s">
        <v>65</v>
      </c>
      <c r="X18" s="1"/>
    </row>
    <row r="19" spans="1:24" ht="15.75" x14ac:dyDescent="0.25">
      <c r="A19" s="87"/>
      <c r="B19" s="88"/>
      <c r="C19" s="71">
        <v>20260410</v>
      </c>
      <c r="D19" s="72"/>
      <c r="E19" s="73"/>
      <c r="F19" s="6">
        <v>80.03</v>
      </c>
      <c r="G19" s="6">
        <v>80.03</v>
      </c>
      <c r="H19" s="6">
        <v>80.03</v>
      </c>
      <c r="I19" s="26">
        <v>80.03</v>
      </c>
      <c r="J19" s="26">
        <v>80.03</v>
      </c>
      <c r="K19" s="26">
        <v>94.14</v>
      </c>
      <c r="L19" s="26">
        <v>94.14</v>
      </c>
      <c r="M19" s="26" t="s">
        <v>66</v>
      </c>
      <c r="N19" s="26" t="s">
        <v>66</v>
      </c>
      <c r="O19" s="26">
        <v>80.03</v>
      </c>
      <c r="P19" s="26" t="s">
        <v>65</v>
      </c>
      <c r="Q19" s="26">
        <v>96.73</v>
      </c>
      <c r="R19" s="26">
        <v>96.73</v>
      </c>
      <c r="S19" s="26" t="s">
        <v>65</v>
      </c>
      <c r="T19" s="26">
        <v>80.03</v>
      </c>
      <c r="U19" s="26" t="s">
        <v>65</v>
      </c>
      <c r="V19" s="26">
        <v>80.03</v>
      </c>
      <c r="W19" s="26" t="s">
        <v>65</v>
      </c>
      <c r="X19" s="1"/>
    </row>
    <row r="20" spans="1:24" ht="15.75" x14ac:dyDescent="0.25">
      <c r="A20" s="87"/>
      <c r="B20" s="88"/>
      <c r="C20" s="71">
        <v>20260413</v>
      </c>
      <c r="D20" s="72"/>
      <c r="E20" s="73"/>
      <c r="F20" s="6">
        <v>94.4</v>
      </c>
      <c r="G20" s="6">
        <v>94.4</v>
      </c>
      <c r="H20" s="6">
        <v>94.4</v>
      </c>
      <c r="I20" s="26">
        <v>94.4</v>
      </c>
      <c r="J20" s="26">
        <v>94.4</v>
      </c>
      <c r="K20" s="26">
        <v>93.52</v>
      </c>
      <c r="L20" s="26">
        <v>93.52</v>
      </c>
      <c r="M20" s="26" t="s">
        <v>66</v>
      </c>
      <c r="N20" s="26" t="s">
        <v>66</v>
      </c>
      <c r="O20" s="26">
        <v>94.4</v>
      </c>
      <c r="P20" s="26" t="s">
        <v>65</v>
      </c>
      <c r="Q20" s="26">
        <v>88.32</v>
      </c>
      <c r="R20" s="26">
        <v>88.32</v>
      </c>
      <c r="S20" s="26" t="s">
        <v>65</v>
      </c>
      <c r="T20" s="26">
        <v>94.4</v>
      </c>
      <c r="U20" s="26" t="s">
        <v>65</v>
      </c>
      <c r="V20" s="26">
        <v>94.4</v>
      </c>
      <c r="W20" s="26" t="s">
        <v>65</v>
      </c>
      <c r="X20" s="1"/>
    </row>
    <row r="21" spans="1:24" ht="15.75" x14ac:dyDescent="0.25">
      <c r="A21" s="87"/>
      <c r="B21" s="88"/>
      <c r="C21" s="71">
        <v>20260414</v>
      </c>
      <c r="D21" s="72"/>
      <c r="E21" s="73"/>
      <c r="F21" s="6">
        <v>96.73</v>
      </c>
      <c r="G21" s="6">
        <v>96.73</v>
      </c>
      <c r="H21" s="6">
        <v>96.73</v>
      </c>
      <c r="I21" s="26">
        <v>96.73</v>
      </c>
      <c r="J21" s="26">
        <v>96.73</v>
      </c>
      <c r="K21" s="26">
        <v>93.31</v>
      </c>
      <c r="L21" s="26">
        <v>93.31</v>
      </c>
      <c r="M21" s="26" t="s">
        <v>66</v>
      </c>
      <c r="N21" s="26" t="s">
        <v>66</v>
      </c>
      <c r="O21" s="26">
        <v>96.73</v>
      </c>
      <c r="P21" s="26" t="s">
        <v>67</v>
      </c>
      <c r="Q21" s="6">
        <v>88.32</v>
      </c>
      <c r="R21" s="6">
        <v>88.32</v>
      </c>
      <c r="S21" s="26" t="s">
        <v>65</v>
      </c>
      <c r="T21" s="26">
        <v>96.73</v>
      </c>
      <c r="U21" s="26" t="s">
        <v>65</v>
      </c>
      <c r="V21" s="26">
        <v>96.73</v>
      </c>
      <c r="W21" s="26" t="s">
        <v>65</v>
      </c>
      <c r="X21" s="1"/>
    </row>
    <row r="22" spans="1:24" ht="15.75" x14ac:dyDescent="0.25">
      <c r="A22" s="87"/>
      <c r="B22" s="88"/>
      <c r="C22" s="71">
        <v>20260415</v>
      </c>
      <c r="D22" s="72"/>
      <c r="E22" s="73"/>
      <c r="F22" s="6">
        <v>88.32</v>
      </c>
      <c r="G22" s="6">
        <v>88.32</v>
      </c>
      <c r="H22" s="6">
        <v>88.32</v>
      </c>
      <c r="I22" s="26">
        <v>88.32</v>
      </c>
      <c r="J22" s="26">
        <v>88.32</v>
      </c>
      <c r="K22" s="6">
        <v>80.03</v>
      </c>
      <c r="L22" s="6">
        <v>80.03</v>
      </c>
      <c r="M22" s="26" t="s">
        <v>66</v>
      </c>
      <c r="N22" s="26" t="s">
        <v>66</v>
      </c>
      <c r="O22" s="26">
        <v>88.32</v>
      </c>
      <c r="P22" s="26" t="s">
        <v>67</v>
      </c>
      <c r="Q22" s="6">
        <v>87.42</v>
      </c>
      <c r="R22" s="6">
        <v>87.42</v>
      </c>
      <c r="S22" s="26" t="s">
        <v>65</v>
      </c>
      <c r="T22" s="26">
        <v>88.32</v>
      </c>
      <c r="U22" s="26" t="s">
        <v>65</v>
      </c>
      <c r="V22" s="26">
        <v>88.32</v>
      </c>
      <c r="W22" s="26" t="s">
        <v>65</v>
      </c>
      <c r="X22" s="1"/>
    </row>
    <row r="23" spans="1:24" ht="15.75" x14ac:dyDescent="0.25">
      <c r="A23" s="87"/>
      <c r="B23" s="88"/>
      <c r="C23" s="71">
        <v>20260416</v>
      </c>
      <c r="D23" s="72"/>
      <c r="E23" s="73"/>
      <c r="F23" s="6">
        <v>87.42</v>
      </c>
      <c r="G23" s="6">
        <v>87.42</v>
      </c>
      <c r="H23" s="6">
        <v>78.55</v>
      </c>
      <c r="I23" s="26">
        <v>87.42</v>
      </c>
      <c r="J23" s="26">
        <v>87.42</v>
      </c>
      <c r="K23" s="6">
        <v>94.4</v>
      </c>
      <c r="L23" s="6">
        <v>94.4</v>
      </c>
      <c r="M23" s="26" t="s">
        <v>66</v>
      </c>
      <c r="N23" s="26" t="s">
        <v>66</v>
      </c>
      <c r="O23" s="26">
        <v>87.42</v>
      </c>
      <c r="P23" s="26" t="s">
        <v>65</v>
      </c>
      <c r="Q23" s="6">
        <v>90.58</v>
      </c>
      <c r="R23" s="6">
        <v>90.58</v>
      </c>
      <c r="S23" s="26" t="s">
        <v>65</v>
      </c>
      <c r="T23" s="26">
        <v>87.42</v>
      </c>
      <c r="U23" s="26" t="s">
        <v>65</v>
      </c>
      <c r="V23" s="26">
        <v>87.42</v>
      </c>
      <c r="W23" s="26" t="s">
        <v>65</v>
      </c>
      <c r="X23" s="1"/>
    </row>
    <row r="24" spans="1:24" ht="15.75" x14ac:dyDescent="0.25">
      <c r="A24" s="87"/>
      <c r="B24" s="88"/>
      <c r="C24" s="71">
        <v>20260417</v>
      </c>
      <c r="D24" s="72"/>
      <c r="E24" s="73"/>
      <c r="F24" s="6">
        <v>90.58</v>
      </c>
      <c r="G24" s="6">
        <v>90.58</v>
      </c>
      <c r="H24" s="6">
        <v>90.58</v>
      </c>
      <c r="I24" s="26">
        <v>90.58</v>
      </c>
      <c r="J24" s="26">
        <v>90.58</v>
      </c>
      <c r="K24" s="6">
        <v>96.73</v>
      </c>
      <c r="L24" s="6">
        <v>96.73</v>
      </c>
      <c r="M24" s="26" t="s">
        <v>66</v>
      </c>
      <c r="N24" s="26" t="s">
        <v>66</v>
      </c>
      <c r="O24" s="26">
        <v>90.58</v>
      </c>
      <c r="P24" s="26" t="s">
        <v>65</v>
      </c>
      <c r="Q24" s="26">
        <v>90.58</v>
      </c>
      <c r="R24" s="26">
        <v>90.58</v>
      </c>
      <c r="S24" s="26" t="s">
        <v>65</v>
      </c>
      <c r="T24" s="26">
        <v>90.58</v>
      </c>
      <c r="U24" s="26" t="s">
        <v>65</v>
      </c>
      <c r="V24" s="26">
        <v>90.58</v>
      </c>
      <c r="W24" s="26" t="s">
        <v>65</v>
      </c>
      <c r="X24" s="1"/>
    </row>
    <row r="25" spans="1:24" ht="15.75" x14ac:dyDescent="0.25">
      <c r="A25" s="87"/>
      <c r="B25" s="88"/>
      <c r="C25" s="71">
        <v>20260420</v>
      </c>
      <c r="D25" s="72"/>
      <c r="E25" s="73"/>
      <c r="F25" s="6">
        <v>96.66</v>
      </c>
      <c r="G25" s="6">
        <v>96.66</v>
      </c>
      <c r="H25" s="6">
        <v>96.66</v>
      </c>
      <c r="I25" s="26">
        <v>96.66</v>
      </c>
      <c r="J25" s="26">
        <v>96.66</v>
      </c>
      <c r="K25" s="6">
        <v>88.32</v>
      </c>
      <c r="L25" s="6">
        <v>88.32</v>
      </c>
      <c r="M25" s="26" t="s">
        <v>66</v>
      </c>
      <c r="N25" s="26" t="s">
        <v>66</v>
      </c>
      <c r="O25" s="26">
        <v>96.66</v>
      </c>
      <c r="P25" s="26" t="s">
        <v>65</v>
      </c>
      <c r="Q25" s="26">
        <v>96.66</v>
      </c>
      <c r="R25" s="26">
        <v>96.66</v>
      </c>
      <c r="S25" s="26" t="s">
        <v>65</v>
      </c>
      <c r="T25" s="26">
        <v>96.66</v>
      </c>
      <c r="U25" s="26" t="s">
        <v>65</v>
      </c>
      <c r="V25" s="26">
        <v>96.66</v>
      </c>
      <c r="W25" s="26" t="s">
        <v>65</v>
      </c>
      <c r="X25" s="1"/>
    </row>
    <row r="26" spans="1:24" ht="15.75" x14ac:dyDescent="0.25">
      <c r="A26" s="87"/>
      <c r="B26" s="88"/>
      <c r="C26" s="71">
        <v>20260421</v>
      </c>
      <c r="D26" s="72"/>
      <c r="E26" s="73"/>
      <c r="F26" s="6">
        <v>97.18</v>
      </c>
      <c r="G26" s="6">
        <v>97.18</v>
      </c>
      <c r="H26" s="6">
        <v>97.18</v>
      </c>
      <c r="I26" s="26">
        <v>97.18</v>
      </c>
      <c r="J26" s="26">
        <v>97.18</v>
      </c>
      <c r="K26" s="26">
        <v>97.18</v>
      </c>
      <c r="L26" s="26">
        <v>97.18</v>
      </c>
      <c r="M26" s="26" t="s">
        <v>67</v>
      </c>
      <c r="N26" s="26" t="s">
        <v>67</v>
      </c>
      <c r="O26" s="26">
        <v>97.18</v>
      </c>
      <c r="P26" s="26" t="s">
        <v>65</v>
      </c>
      <c r="Q26" s="26">
        <v>97.18</v>
      </c>
      <c r="R26" s="26">
        <v>97.18</v>
      </c>
      <c r="S26" s="26" t="s">
        <v>65</v>
      </c>
      <c r="T26" s="26">
        <v>97.18</v>
      </c>
      <c r="U26" s="26" t="s">
        <v>65</v>
      </c>
      <c r="V26" s="26">
        <v>97.18</v>
      </c>
      <c r="W26" s="26" t="s">
        <v>65</v>
      </c>
      <c r="X26" s="1"/>
    </row>
    <row r="27" spans="1:24" ht="15.75" x14ac:dyDescent="0.25">
      <c r="A27" s="87"/>
      <c r="B27" s="88"/>
      <c r="C27" s="71">
        <v>20260422</v>
      </c>
      <c r="D27" s="72"/>
      <c r="E27" s="73"/>
      <c r="F27" s="6">
        <v>97.35</v>
      </c>
      <c r="G27" s="6">
        <v>97.35</v>
      </c>
      <c r="H27" s="6">
        <v>97.35</v>
      </c>
      <c r="I27" s="26">
        <v>97.35</v>
      </c>
      <c r="J27" s="26">
        <v>97.35</v>
      </c>
      <c r="K27" s="26">
        <v>97.35</v>
      </c>
      <c r="L27" s="26">
        <v>97.35</v>
      </c>
      <c r="M27" s="26" t="s">
        <v>67</v>
      </c>
      <c r="N27" s="26" t="s">
        <v>67</v>
      </c>
      <c r="O27" s="26">
        <v>97.35</v>
      </c>
      <c r="P27" s="26" t="s">
        <v>65</v>
      </c>
      <c r="Q27" s="26">
        <v>97.35</v>
      </c>
      <c r="R27" s="26">
        <v>97.35</v>
      </c>
      <c r="S27" s="26" t="s">
        <v>65</v>
      </c>
      <c r="T27" s="26">
        <v>97.35</v>
      </c>
      <c r="U27" s="26" t="s">
        <v>65</v>
      </c>
      <c r="V27" s="26">
        <v>97.35</v>
      </c>
      <c r="W27" s="26" t="s">
        <v>65</v>
      </c>
      <c r="X27" s="1"/>
    </row>
    <row r="28" spans="1:24" ht="15.75" x14ac:dyDescent="0.25">
      <c r="A28" s="87"/>
      <c r="B28" s="88"/>
      <c r="C28" s="71">
        <v>20260423</v>
      </c>
      <c r="D28" s="72"/>
      <c r="E28" s="73"/>
      <c r="F28" s="6">
        <v>96.98</v>
      </c>
      <c r="G28" s="6">
        <v>96.98</v>
      </c>
      <c r="H28" s="6">
        <v>0</v>
      </c>
      <c r="I28" s="26">
        <v>86.34</v>
      </c>
      <c r="J28" s="26">
        <v>86.34</v>
      </c>
      <c r="K28" s="26">
        <v>79.510000000000005</v>
      </c>
      <c r="L28" s="26">
        <v>79.510000000000005</v>
      </c>
      <c r="M28" s="26" t="s">
        <v>67</v>
      </c>
      <c r="N28" s="26" t="s">
        <v>67</v>
      </c>
      <c r="O28" s="26">
        <v>0</v>
      </c>
      <c r="P28" s="26" t="s">
        <v>65</v>
      </c>
      <c r="Q28" s="26">
        <v>94.12</v>
      </c>
      <c r="R28" s="26">
        <v>94.12</v>
      </c>
      <c r="S28" s="26" t="s">
        <v>65</v>
      </c>
      <c r="T28" s="26">
        <v>94.12</v>
      </c>
      <c r="U28" s="26" t="s">
        <v>65</v>
      </c>
      <c r="V28" s="26">
        <v>94.12</v>
      </c>
      <c r="W28" s="26" t="s">
        <v>65</v>
      </c>
      <c r="X28" s="1"/>
    </row>
    <row r="29" spans="1:24" ht="15.75" x14ac:dyDescent="0.25">
      <c r="A29" s="87"/>
      <c r="B29" s="88"/>
      <c r="C29" s="71">
        <v>20260424</v>
      </c>
      <c r="D29" s="72"/>
      <c r="E29" s="73"/>
      <c r="F29" s="6">
        <v>95.92</v>
      </c>
      <c r="G29" s="6">
        <v>95.92</v>
      </c>
      <c r="H29" s="6">
        <v>0</v>
      </c>
      <c r="I29" s="26">
        <v>0</v>
      </c>
      <c r="J29" s="26">
        <v>0</v>
      </c>
      <c r="K29" s="26">
        <v>68.41</v>
      </c>
      <c r="L29" s="26">
        <v>68.41</v>
      </c>
      <c r="M29" s="26" t="s">
        <v>66</v>
      </c>
      <c r="N29" s="26" t="s">
        <v>66</v>
      </c>
      <c r="O29" s="26">
        <v>0</v>
      </c>
      <c r="P29" s="26" t="s">
        <v>67</v>
      </c>
      <c r="Q29" s="26">
        <v>85.65</v>
      </c>
      <c r="R29" s="26">
        <v>85.65</v>
      </c>
      <c r="S29" s="26" t="s">
        <v>65</v>
      </c>
      <c r="T29" s="26">
        <v>85.65</v>
      </c>
      <c r="U29" s="26" t="s">
        <v>65</v>
      </c>
      <c r="V29" s="26">
        <v>85.65</v>
      </c>
      <c r="W29" s="26" t="s">
        <v>65</v>
      </c>
      <c r="X29" s="1"/>
    </row>
    <row r="30" spans="1:24" ht="15.75" x14ac:dyDescent="0.25">
      <c r="A30" s="87"/>
      <c r="B30" s="88"/>
      <c r="C30" s="71">
        <v>20260427</v>
      </c>
      <c r="D30" s="72"/>
      <c r="E30" s="73"/>
      <c r="F30" s="6">
        <v>95.57</v>
      </c>
      <c r="G30" s="6">
        <v>95.57</v>
      </c>
      <c r="H30" s="6">
        <v>0</v>
      </c>
      <c r="I30" s="26">
        <v>0</v>
      </c>
      <c r="J30" s="26">
        <v>0</v>
      </c>
      <c r="K30" s="26">
        <v>87.57</v>
      </c>
      <c r="L30" s="26">
        <v>87.57</v>
      </c>
      <c r="M30" s="26" t="s">
        <v>66</v>
      </c>
      <c r="N30" s="26" t="s">
        <v>66</v>
      </c>
      <c r="O30" s="26">
        <v>0</v>
      </c>
      <c r="P30" s="26" t="s">
        <v>65</v>
      </c>
      <c r="Q30" s="26">
        <v>82.11</v>
      </c>
      <c r="R30" s="26">
        <v>82.11</v>
      </c>
      <c r="S30" s="26" t="s">
        <v>65</v>
      </c>
      <c r="T30" s="26">
        <v>82.11</v>
      </c>
      <c r="U30" s="26" t="s">
        <v>65</v>
      </c>
      <c r="V30" s="26">
        <v>82.11</v>
      </c>
      <c r="W30" s="26" t="s">
        <v>65</v>
      </c>
      <c r="X30" s="1"/>
    </row>
    <row r="31" spans="1:24" ht="15.75" x14ac:dyDescent="0.25">
      <c r="A31" s="87"/>
      <c r="B31" s="88"/>
      <c r="C31" s="71">
        <v>20260428</v>
      </c>
      <c r="D31" s="72"/>
      <c r="E31" s="73"/>
      <c r="F31" s="6">
        <v>90.93</v>
      </c>
      <c r="G31" s="6">
        <v>90.93</v>
      </c>
      <c r="H31" s="6">
        <v>90.93</v>
      </c>
      <c r="I31" s="26">
        <v>90.93</v>
      </c>
      <c r="J31" s="26">
        <v>90.93</v>
      </c>
      <c r="K31" s="26">
        <v>90.93</v>
      </c>
      <c r="L31" s="26">
        <v>90.93</v>
      </c>
      <c r="M31" s="26" t="s">
        <v>66</v>
      </c>
      <c r="N31" s="26" t="s">
        <v>66</v>
      </c>
      <c r="O31" s="26">
        <v>90.93</v>
      </c>
      <c r="P31" s="26" t="s">
        <v>65</v>
      </c>
      <c r="Q31" s="26">
        <v>90.93</v>
      </c>
      <c r="R31" s="26">
        <v>90.93</v>
      </c>
      <c r="S31" s="26" t="s">
        <v>65</v>
      </c>
      <c r="T31" s="26">
        <v>90.93</v>
      </c>
      <c r="U31" s="26" t="s">
        <v>65</v>
      </c>
      <c r="V31" s="26">
        <v>90.93</v>
      </c>
      <c r="W31" s="26" t="s">
        <v>65</v>
      </c>
      <c r="X31" s="1"/>
    </row>
    <row r="32" spans="1:24" ht="15.75" x14ac:dyDescent="0.25">
      <c r="A32" s="87"/>
      <c r="B32" s="88"/>
      <c r="C32" s="71">
        <v>20260430</v>
      </c>
      <c r="D32" s="72"/>
      <c r="E32" s="73"/>
      <c r="F32" s="6">
        <v>88.88</v>
      </c>
      <c r="G32" s="6">
        <v>88.88</v>
      </c>
      <c r="H32" s="6">
        <v>88.88</v>
      </c>
      <c r="I32" s="26">
        <v>88.88</v>
      </c>
      <c r="J32" s="26">
        <v>88.88</v>
      </c>
      <c r="K32" s="26">
        <v>88.88</v>
      </c>
      <c r="L32" s="26">
        <v>88.88</v>
      </c>
      <c r="M32" s="26" t="s">
        <v>66</v>
      </c>
      <c r="N32" s="26" t="s">
        <v>66</v>
      </c>
      <c r="O32" s="26">
        <v>88.88</v>
      </c>
      <c r="P32" s="26" t="s">
        <v>65</v>
      </c>
      <c r="Q32" s="26">
        <v>88.88</v>
      </c>
      <c r="R32" s="26">
        <v>88.88</v>
      </c>
      <c r="S32" s="26" t="s">
        <v>65</v>
      </c>
      <c r="T32" s="26">
        <v>88.88</v>
      </c>
      <c r="U32" s="26" t="s">
        <v>65</v>
      </c>
      <c r="V32" s="26">
        <v>88.88</v>
      </c>
      <c r="W32" s="26" t="s">
        <v>65</v>
      </c>
      <c r="X32" s="1"/>
    </row>
    <row r="33" spans="1:24" ht="15.75" x14ac:dyDescent="0.25">
      <c r="A33" s="87"/>
      <c r="B33" s="88"/>
      <c r="C33" s="71"/>
      <c r="D33" s="72"/>
      <c r="E33" s="73"/>
      <c r="F33" s="6"/>
      <c r="G33" s="6"/>
      <c r="H33" s="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"/>
    </row>
    <row r="34" spans="1:24" ht="15.75" x14ac:dyDescent="0.25">
      <c r="A34" s="87"/>
      <c r="B34" s="88"/>
      <c r="C34" s="83"/>
      <c r="D34" s="83"/>
      <c r="E34" s="83"/>
      <c r="F34" s="7"/>
      <c r="G34" s="7"/>
      <c r="H34" s="29"/>
      <c r="I34" s="30"/>
      <c r="J34" s="31"/>
      <c r="K34" s="30"/>
      <c r="L34" s="31"/>
      <c r="M34" s="31"/>
      <c r="N34" s="31"/>
      <c r="O34" s="30"/>
      <c r="P34" s="31"/>
      <c r="Q34" s="30"/>
      <c r="R34" s="30"/>
      <c r="S34" s="30"/>
      <c r="T34" s="30"/>
      <c r="U34" s="30"/>
      <c r="V34" s="30"/>
      <c r="W34" s="30"/>
      <c r="X34" s="1"/>
    </row>
    <row r="35" spans="1:24" ht="15.75" x14ac:dyDescent="0.25">
      <c r="A35" s="87"/>
      <c r="B35" s="88"/>
      <c r="C35" s="69" t="s">
        <v>41</v>
      </c>
      <c r="D35" s="70"/>
      <c r="E35" s="74"/>
      <c r="F35" s="63">
        <v>93.074761904761914</v>
      </c>
      <c r="G35" s="63">
        <v>93.074761904761914</v>
      </c>
      <c r="H35" s="63">
        <f>AVERAGE(H12:H32)</f>
        <v>75.278095238095247</v>
      </c>
      <c r="I35" s="63">
        <f>AVERAGE(I12:I32)</f>
        <v>83.449523809523811</v>
      </c>
      <c r="J35" s="63">
        <f>AVERAGE(J12:J32)</f>
        <v>83.449523809523811</v>
      </c>
      <c r="K35" s="63">
        <f>AVERAGE(K12:K32)</f>
        <v>89.621428571428581</v>
      </c>
      <c r="L35" s="63">
        <f>AVERAGE(L12:L32)</f>
        <v>89.621428571428581</v>
      </c>
      <c r="M35" s="64">
        <f>18/21*100</f>
        <v>85.714285714285708</v>
      </c>
      <c r="N35" s="64">
        <f>18/21*100</f>
        <v>85.714285714285708</v>
      </c>
      <c r="O35" s="63">
        <f>AVERAGE(O12:O32)</f>
        <v>79.338095238095235</v>
      </c>
      <c r="P35" s="64">
        <f>17/21*100</f>
        <v>80.952380952380949</v>
      </c>
      <c r="Q35" s="63">
        <f>AVERAGE(Q12:Q32)</f>
        <v>89.26428571428572</v>
      </c>
      <c r="R35" s="64" t="s">
        <v>51</v>
      </c>
      <c r="S35" s="64" t="s">
        <v>51</v>
      </c>
      <c r="T35" s="64">
        <v>92</v>
      </c>
      <c r="U35" s="64" t="s">
        <v>51</v>
      </c>
      <c r="V35" s="64">
        <v>92</v>
      </c>
      <c r="W35" s="64" t="s">
        <v>51</v>
      </c>
      <c r="X35" s="1"/>
    </row>
    <row r="36" spans="1:24" ht="15.75" x14ac:dyDescent="0.25">
      <c r="A36" s="89"/>
      <c r="B36" s="90"/>
      <c r="C36" s="69" t="s">
        <v>22</v>
      </c>
      <c r="D36" s="70"/>
      <c r="E36" s="74"/>
      <c r="F36" s="21">
        <v>1</v>
      </c>
      <c r="G36" s="21">
        <v>1</v>
      </c>
      <c r="H36" s="21">
        <v>7</v>
      </c>
      <c r="I36" s="12">
        <v>5</v>
      </c>
      <c r="J36" s="12">
        <v>5</v>
      </c>
      <c r="K36" s="12">
        <v>3</v>
      </c>
      <c r="L36" s="12">
        <v>3</v>
      </c>
      <c r="M36" s="12">
        <v>5</v>
      </c>
      <c r="N36" s="12">
        <v>5</v>
      </c>
      <c r="O36" s="12">
        <v>5</v>
      </c>
      <c r="P36" s="12">
        <v>5</v>
      </c>
      <c r="Q36" s="12">
        <v>1</v>
      </c>
      <c r="R36" s="12" t="s">
        <v>51</v>
      </c>
      <c r="S36" s="12" t="s">
        <v>51</v>
      </c>
      <c r="T36" s="12">
        <v>1</v>
      </c>
      <c r="U36" s="12" t="s">
        <v>51</v>
      </c>
      <c r="V36" s="12">
        <v>1</v>
      </c>
      <c r="W36" s="12" t="s">
        <v>51</v>
      </c>
      <c r="X36" s="1"/>
    </row>
    <row r="37" spans="1:24" ht="15.75" x14ac:dyDescent="0.25">
      <c r="A37" s="69" t="s">
        <v>12</v>
      </c>
      <c r="B37" s="70"/>
      <c r="C37" s="70"/>
      <c r="D37" s="70"/>
      <c r="E37" s="74"/>
      <c r="F37" s="67" t="s">
        <v>78</v>
      </c>
      <c r="G37" s="67" t="s">
        <v>78</v>
      </c>
      <c r="H37" s="67" t="s">
        <v>78</v>
      </c>
      <c r="I37" s="67" t="s">
        <v>78</v>
      </c>
      <c r="J37" s="67" t="s">
        <v>78</v>
      </c>
      <c r="K37" s="67" t="s">
        <v>78</v>
      </c>
      <c r="L37" s="67" t="s">
        <v>78</v>
      </c>
      <c r="M37" s="67" t="s">
        <v>78</v>
      </c>
      <c r="N37" s="67" t="s">
        <v>78</v>
      </c>
      <c r="O37" s="67" t="s">
        <v>78</v>
      </c>
      <c r="P37" s="67" t="s">
        <v>78</v>
      </c>
      <c r="Q37" s="67" t="s">
        <v>78</v>
      </c>
      <c r="R37" s="67" t="s">
        <v>51</v>
      </c>
      <c r="S37" s="67" t="s">
        <v>51</v>
      </c>
      <c r="T37" s="67" t="s">
        <v>78</v>
      </c>
      <c r="U37" s="67" t="s">
        <v>51</v>
      </c>
      <c r="V37" s="67" t="s">
        <v>78</v>
      </c>
      <c r="W37" s="67" t="s">
        <v>51</v>
      </c>
      <c r="X37" s="1"/>
    </row>
    <row r="38" spans="1:24" ht="15.75" x14ac:dyDescent="0.25">
      <c r="A38" s="69" t="s">
        <v>10</v>
      </c>
      <c r="B38" s="70"/>
      <c r="C38" s="70"/>
      <c r="D38" s="70"/>
      <c r="E38" s="74"/>
      <c r="F38" s="67" t="s">
        <v>78</v>
      </c>
      <c r="G38" s="67" t="s">
        <v>78</v>
      </c>
      <c r="H38" s="67" t="s">
        <v>78</v>
      </c>
      <c r="I38" s="67" t="s">
        <v>78</v>
      </c>
      <c r="J38" s="67" t="s">
        <v>78</v>
      </c>
      <c r="K38" s="67" t="s">
        <v>78</v>
      </c>
      <c r="L38" s="67" t="s">
        <v>78</v>
      </c>
      <c r="M38" s="67" t="s">
        <v>78</v>
      </c>
      <c r="N38" s="67" t="s">
        <v>78</v>
      </c>
      <c r="O38" s="67" t="s">
        <v>78</v>
      </c>
      <c r="P38" s="67" t="s">
        <v>78</v>
      </c>
      <c r="Q38" s="67" t="s">
        <v>78</v>
      </c>
      <c r="R38" s="67" t="s">
        <v>51</v>
      </c>
      <c r="S38" s="67" t="s">
        <v>51</v>
      </c>
      <c r="T38" s="67" t="s">
        <v>78</v>
      </c>
      <c r="U38" s="67" t="s">
        <v>51</v>
      </c>
      <c r="V38" s="67" t="s">
        <v>78</v>
      </c>
      <c r="W38" s="67" t="s">
        <v>51</v>
      </c>
      <c r="X38" s="1"/>
    </row>
    <row r="39" spans="1:24" ht="15.75" x14ac:dyDescent="0.25">
      <c r="A39" s="69" t="s">
        <v>21</v>
      </c>
      <c r="B39" s="70"/>
      <c r="C39" s="70"/>
      <c r="D39" s="70"/>
      <c r="E39" s="74"/>
      <c r="F39" s="24">
        <v>12315</v>
      </c>
      <c r="G39" s="24">
        <v>12315</v>
      </c>
      <c r="H39" s="24">
        <v>24510</v>
      </c>
      <c r="I39" s="24">
        <v>54312</v>
      </c>
      <c r="J39" s="24">
        <v>54312</v>
      </c>
      <c r="K39" s="24">
        <v>54312</v>
      </c>
      <c r="L39" s="24">
        <v>54312</v>
      </c>
      <c r="M39" s="24">
        <v>54312</v>
      </c>
      <c r="N39" s="24">
        <v>54312</v>
      </c>
      <c r="O39" s="24">
        <v>54312</v>
      </c>
      <c r="P39" s="24">
        <v>54312</v>
      </c>
      <c r="Q39" s="24">
        <v>38151</v>
      </c>
      <c r="R39" s="24" t="s">
        <v>51</v>
      </c>
      <c r="S39" s="24" t="s">
        <v>51</v>
      </c>
      <c r="T39" s="24">
        <v>38151</v>
      </c>
      <c r="U39" s="24" t="s">
        <v>51</v>
      </c>
      <c r="V39" s="24">
        <v>38151</v>
      </c>
      <c r="W39" s="24" t="s">
        <v>51</v>
      </c>
      <c r="X39" s="1"/>
    </row>
    <row r="40" spans="1:24" ht="15.75" x14ac:dyDescent="0.25">
      <c r="A40" s="75" t="s">
        <v>16</v>
      </c>
      <c r="B40" s="75"/>
      <c r="C40" s="75"/>
      <c r="D40" s="75"/>
      <c r="E40" s="75"/>
      <c r="F40" s="24">
        <v>2</v>
      </c>
      <c r="G40" s="24">
        <v>2</v>
      </c>
      <c r="H40" s="24">
        <v>5</v>
      </c>
      <c r="I40" s="24">
        <v>1</v>
      </c>
      <c r="J40" s="24">
        <v>1</v>
      </c>
      <c r="K40" s="24">
        <v>2</v>
      </c>
      <c r="L40" s="24">
        <v>2</v>
      </c>
      <c r="M40" s="24">
        <v>2</v>
      </c>
      <c r="N40" s="24">
        <v>2</v>
      </c>
      <c r="O40" s="24">
        <v>4</v>
      </c>
      <c r="P40" s="24">
        <v>4</v>
      </c>
      <c r="Q40" s="24">
        <v>3</v>
      </c>
      <c r="R40" s="24" t="s">
        <v>51</v>
      </c>
      <c r="S40" s="24" t="s">
        <v>51</v>
      </c>
      <c r="T40" s="24">
        <v>3</v>
      </c>
      <c r="U40" s="24" t="s">
        <v>51</v>
      </c>
      <c r="V40" s="24">
        <v>3</v>
      </c>
      <c r="W40" s="24" t="s">
        <v>51</v>
      </c>
      <c r="X40" s="1"/>
    </row>
    <row r="41" spans="1:24" ht="15.75" x14ac:dyDescent="0.25">
      <c r="A41" s="69" t="s">
        <v>0</v>
      </c>
      <c r="B41" s="70"/>
      <c r="C41" s="70"/>
      <c r="D41" s="70"/>
      <c r="E41" s="74"/>
      <c r="F41" s="64">
        <v>80</v>
      </c>
      <c r="G41" s="64">
        <v>90</v>
      </c>
      <c r="H41" s="64">
        <v>80</v>
      </c>
      <c r="I41" s="64">
        <v>80</v>
      </c>
      <c r="J41" s="64">
        <v>80</v>
      </c>
      <c r="K41" s="64">
        <v>80</v>
      </c>
      <c r="L41" s="64">
        <v>80</v>
      </c>
      <c r="M41" s="64">
        <v>80</v>
      </c>
      <c r="N41" s="64">
        <v>90</v>
      </c>
      <c r="O41" s="64">
        <v>80</v>
      </c>
      <c r="P41" s="64">
        <v>80</v>
      </c>
      <c r="Q41" s="64">
        <v>80</v>
      </c>
      <c r="R41" s="64" t="s">
        <v>51</v>
      </c>
      <c r="S41" s="64" t="s">
        <v>51</v>
      </c>
      <c r="T41" s="64">
        <v>80</v>
      </c>
      <c r="U41" s="64" t="s">
        <v>51</v>
      </c>
      <c r="V41" s="64">
        <v>80</v>
      </c>
      <c r="W41" s="64" t="s">
        <v>51</v>
      </c>
      <c r="X41" s="1"/>
    </row>
    <row r="42" spans="1:24" ht="15.75" x14ac:dyDescent="0.25">
      <c r="A42" s="69" t="s">
        <v>37</v>
      </c>
      <c r="B42" s="70"/>
      <c r="C42" s="70"/>
      <c r="D42" s="70"/>
      <c r="E42" s="74"/>
      <c r="F42" s="14" t="s">
        <v>38</v>
      </c>
      <c r="G42" s="14" t="s">
        <v>38</v>
      </c>
      <c r="H42" s="14" t="s">
        <v>39</v>
      </c>
      <c r="I42" s="14" t="s">
        <v>38</v>
      </c>
      <c r="J42" s="14" t="s">
        <v>38</v>
      </c>
      <c r="K42" s="14" t="s">
        <v>38</v>
      </c>
      <c r="L42" s="14" t="s">
        <v>38</v>
      </c>
      <c r="M42" s="14" t="s">
        <v>38</v>
      </c>
      <c r="N42" s="14" t="s">
        <v>39</v>
      </c>
      <c r="O42" s="14" t="s">
        <v>38</v>
      </c>
      <c r="P42" s="14" t="s">
        <v>38</v>
      </c>
      <c r="Q42" s="14" t="s">
        <v>38</v>
      </c>
      <c r="R42" s="14" t="s">
        <v>51</v>
      </c>
      <c r="S42" s="14" t="s">
        <v>51</v>
      </c>
      <c r="T42" s="14" t="s">
        <v>38</v>
      </c>
      <c r="U42" s="14" t="s">
        <v>51</v>
      </c>
      <c r="V42" s="14" t="s">
        <v>38</v>
      </c>
      <c r="W42" s="14" t="s">
        <v>51</v>
      </c>
      <c r="X42" s="1"/>
    </row>
    <row r="43" spans="1:24" ht="15.7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"/>
      <c r="K43" s="16"/>
      <c r="L43" s="1"/>
      <c r="M43" s="1"/>
      <c r="N43" s="1"/>
      <c r="O43" s="16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17" t="s">
        <v>42</v>
      </c>
      <c r="B44" s="3"/>
      <c r="C44" s="3"/>
      <c r="D44" s="3"/>
      <c r="E44" s="3"/>
      <c r="F44" s="16"/>
      <c r="G44" s="16"/>
      <c r="H44" s="16"/>
      <c r="I44" s="16"/>
      <c r="J44" s="1"/>
      <c r="K44" s="16"/>
      <c r="L44" s="1"/>
      <c r="M44" s="1"/>
      <c r="N44" s="1"/>
      <c r="O44" s="16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17" t="s">
        <v>34</v>
      </c>
      <c r="B45" s="3"/>
      <c r="C45" s="3"/>
      <c r="D45" s="3"/>
      <c r="E45" s="3"/>
      <c r="F45" s="16"/>
      <c r="G45" s="16"/>
      <c r="H45" s="16"/>
      <c r="I45" s="16"/>
      <c r="J45" s="1"/>
      <c r="K45" s="16"/>
      <c r="L45" s="1"/>
      <c r="M45" s="1"/>
      <c r="N45" s="1"/>
      <c r="O45" s="16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69" t="s">
        <v>13</v>
      </c>
      <c r="B46" s="70"/>
      <c r="C46" s="70"/>
      <c r="D46" s="70"/>
      <c r="E46" s="74"/>
      <c r="F46" s="9">
        <v>111100000</v>
      </c>
      <c r="G46" s="9" t="s">
        <v>20</v>
      </c>
      <c r="H46" s="9">
        <v>111100000</v>
      </c>
      <c r="I46" s="9">
        <v>111100000</v>
      </c>
      <c r="J46" s="9" t="s">
        <v>19</v>
      </c>
      <c r="K46" s="9">
        <v>111100000</v>
      </c>
      <c r="L46" s="9" t="s">
        <v>19</v>
      </c>
      <c r="M46" s="9" t="s">
        <v>19</v>
      </c>
      <c r="N46" s="9" t="s">
        <v>19</v>
      </c>
      <c r="O46" s="9">
        <v>111100000</v>
      </c>
      <c r="P46" s="9" t="s">
        <v>19</v>
      </c>
      <c r="Q46" s="9">
        <v>111100000</v>
      </c>
      <c r="R46" s="9" t="s">
        <v>19</v>
      </c>
      <c r="S46" s="21" t="s">
        <v>51</v>
      </c>
      <c r="T46" s="9">
        <v>111100000</v>
      </c>
      <c r="U46" s="9" t="s">
        <v>19</v>
      </c>
      <c r="V46" s="9">
        <v>111100000</v>
      </c>
      <c r="W46" s="9" t="s">
        <v>19</v>
      </c>
      <c r="X46" s="1"/>
    </row>
    <row r="47" spans="1:24" ht="15.75" x14ac:dyDescent="0.25">
      <c r="A47" s="69" t="s">
        <v>2</v>
      </c>
      <c r="B47" s="70"/>
      <c r="C47" s="70"/>
      <c r="D47" s="70"/>
      <c r="E47" s="74"/>
      <c r="F47" s="10">
        <v>0.1</v>
      </c>
      <c r="G47" s="9" t="s">
        <v>20</v>
      </c>
      <c r="H47" s="10">
        <v>0.1</v>
      </c>
      <c r="I47" s="10">
        <v>0.1</v>
      </c>
      <c r="J47" s="9" t="s">
        <v>19</v>
      </c>
      <c r="K47" s="10">
        <v>0.1</v>
      </c>
      <c r="L47" s="9" t="s">
        <v>19</v>
      </c>
      <c r="M47" s="9" t="s">
        <v>19</v>
      </c>
      <c r="N47" s="9" t="s">
        <v>19</v>
      </c>
      <c r="O47" s="10">
        <v>0.1</v>
      </c>
      <c r="P47" s="9" t="s">
        <v>19</v>
      </c>
      <c r="Q47" s="10">
        <v>0.1</v>
      </c>
      <c r="R47" s="9" t="s">
        <v>19</v>
      </c>
      <c r="S47" s="21" t="s">
        <v>51</v>
      </c>
      <c r="T47" s="10">
        <v>0.1</v>
      </c>
      <c r="U47" s="9" t="s">
        <v>19</v>
      </c>
      <c r="V47" s="10">
        <v>0.1</v>
      </c>
      <c r="W47" s="9" t="s">
        <v>19</v>
      </c>
      <c r="X47" s="1"/>
    </row>
    <row r="48" spans="1:24" ht="14.25" customHeight="1" x14ac:dyDescent="0.25">
      <c r="A48" s="69" t="s">
        <v>3</v>
      </c>
      <c r="B48" s="70"/>
      <c r="C48" s="70"/>
      <c r="D48" s="70"/>
      <c r="E48" s="74"/>
      <c r="F48" s="9">
        <v>1111</v>
      </c>
      <c r="G48" s="9" t="s">
        <v>20</v>
      </c>
      <c r="H48" s="9">
        <v>0</v>
      </c>
      <c r="I48" s="9">
        <v>1111</v>
      </c>
      <c r="J48" s="9" t="s">
        <v>19</v>
      </c>
      <c r="K48" s="9">
        <v>1111</v>
      </c>
      <c r="L48" s="9" t="s">
        <v>19</v>
      </c>
      <c r="M48" s="9" t="s">
        <v>19</v>
      </c>
      <c r="N48" s="9" t="s">
        <v>19</v>
      </c>
      <c r="O48" s="9">
        <v>1111</v>
      </c>
      <c r="P48" s="9" t="s">
        <v>19</v>
      </c>
      <c r="Q48" s="9">
        <v>1111</v>
      </c>
      <c r="R48" s="9" t="s">
        <v>19</v>
      </c>
      <c r="S48" s="21" t="s">
        <v>51</v>
      </c>
      <c r="T48" s="9">
        <v>1111</v>
      </c>
      <c r="U48" s="9" t="s">
        <v>19</v>
      </c>
      <c r="V48" s="9">
        <v>1111</v>
      </c>
      <c r="W48" s="9" t="s">
        <v>19</v>
      </c>
      <c r="X48" s="1"/>
    </row>
    <row r="49" spans="1:24" ht="14.25" customHeight="1" x14ac:dyDescent="0.25">
      <c r="A49" s="3"/>
      <c r="B49" s="3"/>
      <c r="C49" s="3"/>
      <c r="D49" s="3"/>
      <c r="E49" s="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4.25" customHeight="1" x14ac:dyDescent="0.25">
      <c r="A50" s="17" t="s">
        <v>33</v>
      </c>
      <c r="B50" s="3"/>
      <c r="C50" s="3"/>
      <c r="D50" s="3"/>
      <c r="E50" s="3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4.25" customHeight="1" x14ac:dyDescent="0.25">
      <c r="A51" s="69" t="s">
        <v>13</v>
      </c>
      <c r="B51" s="70"/>
      <c r="C51" s="70"/>
      <c r="D51" s="70"/>
      <c r="E51" s="74"/>
      <c r="F51" s="9">
        <v>3333300</v>
      </c>
      <c r="G51" s="9" t="s">
        <v>20</v>
      </c>
      <c r="H51" s="9">
        <v>12347000</v>
      </c>
      <c r="I51" s="9">
        <v>3333300</v>
      </c>
      <c r="J51" s="9" t="s">
        <v>19</v>
      </c>
      <c r="K51" s="9">
        <v>3333300</v>
      </c>
      <c r="L51" s="9" t="s">
        <v>19</v>
      </c>
      <c r="M51" s="9" t="s">
        <v>19</v>
      </c>
      <c r="N51" s="9" t="s">
        <v>19</v>
      </c>
      <c r="O51" s="9">
        <v>3333300</v>
      </c>
      <c r="P51" s="9" t="s">
        <v>19</v>
      </c>
      <c r="Q51" s="9">
        <v>3333300</v>
      </c>
      <c r="R51" s="9" t="s">
        <v>19</v>
      </c>
      <c r="S51" s="21" t="s">
        <v>51</v>
      </c>
      <c r="T51" s="9">
        <v>3333300</v>
      </c>
      <c r="U51" s="9" t="s">
        <v>19</v>
      </c>
      <c r="V51" s="9">
        <v>3333300</v>
      </c>
      <c r="W51" s="9" t="s">
        <v>19</v>
      </c>
      <c r="X51" s="1"/>
    </row>
    <row r="52" spans="1:24" ht="14.25" customHeight="1" x14ac:dyDescent="0.25">
      <c r="A52" s="69" t="s">
        <v>2</v>
      </c>
      <c r="B52" s="70"/>
      <c r="C52" s="70"/>
      <c r="D52" s="70"/>
      <c r="E52" s="74"/>
      <c r="F52" s="10">
        <v>0.1</v>
      </c>
      <c r="G52" s="9" t="s">
        <v>20</v>
      </c>
      <c r="H52" s="10">
        <v>0.1</v>
      </c>
      <c r="I52" s="10">
        <v>0.1</v>
      </c>
      <c r="J52" s="9" t="s">
        <v>19</v>
      </c>
      <c r="K52" s="10">
        <v>0.1</v>
      </c>
      <c r="L52" s="9" t="s">
        <v>19</v>
      </c>
      <c r="M52" s="9" t="s">
        <v>19</v>
      </c>
      <c r="N52" s="9" t="s">
        <v>19</v>
      </c>
      <c r="O52" s="10">
        <v>0.1</v>
      </c>
      <c r="P52" s="9" t="s">
        <v>19</v>
      </c>
      <c r="Q52" s="10">
        <v>0.1</v>
      </c>
      <c r="R52" s="9" t="s">
        <v>19</v>
      </c>
      <c r="S52" s="21" t="s">
        <v>51</v>
      </c>
      <c r="T52" s="10">
        <v>0.1</v>
      </c>
      <c r="U52" s="9" t="s">
        <v>19</v>
      </c>
      <c r="V52" s="10">
        <v>0.1</v>
      </c>
      <c r="W52" s="9" t="s">
        <v>19</v>
      </c>
      <c r="X52" s="1"/>
    </row>
    <row r="53" spans="1:24" ht="14.25" customHeight="1" x14ac:dyDescent="0.25">
      <c r="A53" s="69" t="s">
        <v>3</v>
      </c>
      <c r="B53" s="70"/>
      <c r="C53" s="70"/>
      <c r="D53" s="70"/>
      <c r="E53" s="74"/>
      <c r="F53" s="9">
        <v>26245</v>
      </c>
      <c r="G53" s="9" t="s">
        <v>20</v>
      </c>
      <c r="H53" s="9">
        <v>0</v>
      </c>
      <c r="I53" s="9">
        <v>26245</v>
      </c>
      <c r="J53" s="9" t="s">
        <v>19</v>
      </c>
      <c r="K53" s="9">
        <v>26245</v>
      </c>
      <c r="L53" s="9" t="s">
        <v>19</v>
      </c>
      <c r="M53" s="9" t="s">
        <v>19</v>
      </c>
      <c r="N53" s="9" t="s">
        <v>19</v>
      </c>
      <c r="O53" s="9">
        <v>26245</v>
      </c>
      <c r="P53" s="9" t="s">
        <v>19</v>
      </c>
      <c r="Q53" s="9">
        <v>26245</v>
      </c>
      <c r="R53" s="9" t="s">
        <v>19</v>
      </c>
      <c r="S53" s="21" t="s">
        <v>51</v>
      </c>
      <c r="T53" s="9">
        <v>26245</v>
      </c>
      <c r="U53" s="9" t="s">
        <v>19</v>
      </c>
      <c r="V53" s="9">
        <v>26245</v>
      </c>
      <c r="W53" s="9" t="s">
        <v>19</v>
      </c>
      <c r="X53" s="1"/>
    </row>
    <row r="54" spans="1:24" ht="14.25" customHeight="1" x14ac:dyDescent="0.25">
      <c r="A54" s="3"/>
      <c r="B54" s="3"/>
      <c r="C54" s="3"/>
      <c r="D54" s="3"/>
      <c r="E54" s="3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4.25" customHeight="1" x14ac:dyDescent="0.25">
      <c r="A55" s="17" t="s">
        <v>43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1"/>
    </row>
    <row r="56" spans="1:24" ht="14.25" customHeight="1" x14ac:dyDescent="0.25">
      <c r="A56" s="69" t="s">
        <v>4</v>
      </c>
      <c r="B56" s="70"/>
      <c r="C56" s="70"/>
      <c r="D56" s="70"/>
      <c r="E56" s="74"/>
      <c r="F56" s="9">
        <v>262451</v>
      </c>
      <c r="G56" s="9" t="s">
        <v>20</v>
      </c>
      <c r="H56" s="9">
        <v>262451</v>
      </c>
      <c r="I56" s="9">
        <v>262451</v>
      </c>
      <c r="J56" s="9" t="s">
        <v>19</v>
      </c>
      <c r="K56" s="9">
        <v>262451</v>
      </c>
      <c r="L56" s="9" t="s">
        <v>19</v>
      </c>
      <c r="M56" s="9" t="s">
        <v>19</v>
      </c>
      <c r="N56" s="9" t="s">
        <v>19</v>
      </c>
      <c r="O56" s="9">
        <v>262451</v>
      </c>
      <c r="P56" s="9" t="s">
        <v>19</v>
      </c>
      <c r="Q56" s="9">
        <v>262451</v>
      </c>
      <c r="R56" s="9" t="s">
        <v>19</v>
      </c>
      <c r="S56" s="21" t="s">
        <v>51</v>
      </c>
      <c r="T56" s="9">
        <v>262451</v>
      </c>
      <c r="U56" s="9" t="s">
        <v>19</v>
      </c>
      <c r="V56" s="9">
        <v>262451</v>
      </c>
      <c r="W56" s="9" t="s">
        <v>19</v>
      </c>
      <c r="X56" s="1"/>
    </row>
    <row r="57" spans="1:24" ht="14.25" customHeight="1" x14ac:dyDescent="0.25">
      <c r="A57" s="69" t="s">
        <v>5</v>
      </c>
      <c r="B57" s="70"/>
      <c r="C57" s="70"/>
      <c r="D57" s="70"/>
      <c r="E57" s="74"/>
      <c r="F57" s="10">
        <v>0.1</v>
      </c>
      <c r="G57" s="9" t="s">
        <v>20</v>
      </c>
      <c r="H57" s="10">
        <v>0.1</v>
      </c>
      <c r="I57" s="10">
        <v>0.1</v>
      </c>
      <c r="J57" s="9" t="s">
        <v>19</v>
      </c>
      <c r="K57" s="10">
        <v>0.1</v>
      </c>
      <c r="L57" s="9" t="s">
        <v>19</v>
      </c>
      <c r="M57" s="9" t="s">
        <v>19</v>
      </c>
      <c r="N57" s="9" t="s">
        <v>19</v>
      </c>
      <c r="O57" s="10">
        <v>0.1</v>
      </c>
      <c r="P57" s="9" t="s">
        <v>19</v>
      </c>
      <c r="Q57" s="10">
        <v>0.1</v>
      </c>
      <c r="R57" s="9" t="s">
        <v>19</v>
      </c>
      <c r="S57" s="21" t="s">
        <v>51</v>
      </c>
      <c r="T57" s="10">
        <v>0.1</v>
      </c>
      <c r="U57" s="9" t="s">
        <v>19</v>
      </c>
      <c r="V57" s="10">
        <v>0.1</v>
      </c>
      <c r="W57" s="9" t="s">
        <v>19</v>
      </c>
      <c r="X57" s="1"/>
    </row>
    <row r="58" spans="1:24" ht="14.25" customHeight="1" x14ac:dyDescent="0.25">
      <c r="A58" s="69" t="s">
        <v>3</v>
      </c>
      <c r="B58" s="70"/>
      <c r="C58" s="70"/>
      <c r="D58" s="70"/>
      <c r="E58" s="74"/>
      <c r="F58" s="9">
        <v>26245</v>
      </c>
      <c r="G58" s="9" t="s">
        <v>20</v>
      </c>
      <c r="H58" s="9">
        <v>0</v>
      </c>
      <c r="I58" s="9">
        <v>26245</v>
      </c>
      <c r="J58" s="9" t="s">
        <v>19</v>
      </c>
      <c r="K58" s="9">
        <v>26245</v>
      </c>
      <c r="L58" s="9" t="s">
        <v>19</v>
      </c>
      <c r="M58" s="9" t="s">
        <v>19</v>
      </c>
      <c r="N58" s="9" t="s">
        <v>19</v>
      </c>
      <c r="O58" s="9">
        <v>26245</v>
      </c>
      <c r="P58" s="9" t="s">
        <v>19</v>
      </c>
      <c r="Q58" s="9">
        <v>26245</v>
      </c>
      <c r="R58" s="9" t="s">
        <v>19</v>
      </c>
      <c r="S58" s="21" t="s">
        <v>51</v>
      </c>
      <c r="T58" s="9">
        <v>26245</v>
      </c>
      <c r="U58" s="9" t="s">
        <v>19</v>
      </c>
      <c r="V58" s="9">
        <v>26245</v>
      </c>
      <c r="W58" s="9" t="s">
        <v>19</v>
      </c>
      <c r="X58" s="1"/>
    </row>
    <row r="59" spans="1:24" ht="14.25" customHeight="1" x14ac:dyDescent="0.25">
      <c r="A59" s="3"/>
      <c r="B59" s="3"/>
      <c r="C59" s="3"/>
      <c r="D59" s="3"/>
      <c r="E59" s="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x14ac:dyDescent="0.25">
      <c r="A60" s="17" t="s">
        <v>28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"/>
    </row>
    <row r="61" spans="1:24" s="60" customFormat="1" ht="15.75" x14ac:dyDescent="0.25">
      <c r="A61" s="92" t="s">
        <v>25</v>
      </c>
      <c r="B61" s="93"/>
      <c r="C61" s="93"/>
      <c r="D61" s="93"/>
      <c r="E61" s="94"/>
      <c r="F61" s="56" t="s">
        <v>20</v>
      </c>
      <c r="G61" s="57" t="s">
        <v>26</v>
      </c>
      <c r="H61" s="56" t="s">
        <v>20</v>
      </c>
      <c r="I61" s="57" t="s">
        <v>20</v>
      </c>
      <c r="J61" s="57" t="s">
        <v>44</v>
      </c>
      <c r="K61" s="57" t="s">
        <v>19</v>
      </c>
      <c r="L61" s="57" t="s">
        <v>26</v>
      </c>
      <c r="M61" s="57" t="s">
        <v>26</v>
      </c>
      <c r="N61" s="57" t="s">
        <v>26</v>
      </c>
      <c r="O61" s="57" t="s">
        <v>19</v>
      </c>
      <c r="P61" s="57" t="s">
        <v>49</v>
      </c>
      <c r="Q61" s="57" t="s">
        <v>19</v>
      </c>
      <c r="R61" s="57" t="s">
        <v>26</v>
      </c>
      <c r="S61" s="58" t="s">
        <v>51</v>
      </c>
      <c r="T61" s="57" t="s">
        <v>19</v>
      </c>
      <c r="U61" s="57" t="s">
        <v>26</v>
      </c>
      <c r="V61" s="57" t="s">
        <v>19</v>
      </c>
      <c r="W61" s="57" t="s">
        <v>76</v>
      </c>
      <c r="X61" s="59"/>
    </row>
    <row r="62" spans="1:24" ht="15.75" x14ac:dyDescent="0.25">
      <c r="A62" s="69" t="s">
        <v>23</v>
      </c>
      <c r="B62" s="70"/>
      <c r="C62" s="70"/>
      <c r="D62" s="70"/>
      <c r="E62" s="74"/>
      <c r="F62" s="9" t="s">
        <v>20</v>
      </c>
      <c r="G62" s="12">
        <v>200000</v>
      </c>
      <c r="H62" s="9" t="s">
        <v>20</v>
      </c>
      <c r="I62" s="12" t="s">
        <v>20</v>
      </c>
      <c r="J62" s="12">
        <v>120000</v>
      </c>
      <c r="K62" s="12" t="s">
        <v>19</v>
      </c>
      <c r="L62" s="12">
        <v>100000</v>
      </c>
      <c r="M62" s="12">
        <v>50000</v>
      </c>
      <c r="N62" s="12">
        <v>0</v>
      </c>
      <c r="O62" s="12" t="s">
        <v>19</v>
      </c>
      <c r="P62" s="12">
        <v>120000</v>
      </c>
      <c r="Q62" s="12" t="s">
        <v>19</v>
      </c>
      <c r="R62" s="12">
        <v>171414</v>
      </c>
      <c r="S62" s="21" t="s">
        <v>51</v>
      </c>
      <c r="T62" s="12" t="s">
        <v>19</v>
      </c>
      <c r="U62" s="12">
        <v>113350</v>
      </c>
      <c r="V62" s="12" t="s">
        <v>19</v>
      </c>
      <c r="W62" s="12">
        <v>110000</v>
      </c>
      <c r="X62" s="1"/>
    </row>
    <row r="63" spans="1:24" ht="14.25" customHeight="1" x14ac:dyDescent="0.25">
      <c r="A63" s="3"/>
      <c r="B63" s="3"/>
      <c r="C63" s="3"/>
      <c r="D63" s="3"/>
      <c r="E63" s="3"/>
      <c r="F63" s="11"/>
      <c r="G63" s="11"/>
      <c r="H63" s="11"/>
      <c r="I63" s="11"/>
      <c r="J63" s="1"/>
      <c r="K63" s="11"/>
      <c r="L63" s="1"/>
      <c r="M63" s="1"/>
      <c r="N63" s="1"/>
      <c r="O63" s="11"/>
      <c r="P63" s="1"/>
      <c r="Q63" s="1"/>
      <c r="R63" s="1"/>
      <c r="S63" s="1"/>
      <c r="T63" s="1"/>
      <c r="U63" s="1"/>
      <c r="W63" s="1"/>
      <c r="X63" s="1"/>
    </row>
    <row r="64" spans="1:24" ht="15.75" x14ac:dyDescent="0.25">
      <c r="A64" s="17" t="s">
        <v>29</v>
      </c>
      <c r="J64" s="1"/>
      <c r="L64" s="1"/>
      <c r="M64" s="1"/>
      <c r="N64" s="1"/>
      <c r="P64" s="1"/>
      <c r="Q64" s="1"/>
      <c r="R64" s="1"/>
      <c r="S64" s="1"/>
      <c r="T64" s="1"/>
      <c r="U64" s="1"/>
      <c r="V64" s="1"/>
      <c r="W64" s="1"/>
      <c r="X64" s="1"/>
    </row>
    <row r="65" spans="1:25" ht="15.75" x14ac:dyDescent="0.25">
      <c r="A65" s="69" t="s">
        <v>32</v>
      </c>
      <c r="B65" s="70"/>
      <c r="C65" s="70"/>
      <c r="D65" s="70"/>
      <c r="E65" s="74"/>
      <c r="F65" s="19" t="s">
        <v>31</v>
      </c>
      <c r="J65" s="1"/>
      <c r="L65" s="1"/>
      <c r="M65" s="1"/>
      <c r="N65" s="1"/>
      <c r="P65" s="1"/>
      <c r="Q65" s="1"/>
      <c r="R65" s="1"/>
      <c r="S65" s="1"/>
      <c r="T65" s="1"/>
      <c r="U65" s="1"/>
      <c r="V65" s="1"/>
      <c r="W65" s="1"/>
      <c r="X65" s="1"/>
    </row>
    <row r="66" spans="1:25" ht="15.75" x14ac:dyDescent="0.25">
      <c r="A66" s="69" t="s">
        <v>35</v>
      </c>
      <c r="B66" s="70"/>
      <c r="C66" s="70"/>
      <c r="D66" s="70"/>
      <c r="E66" s="74"/>
      <c r="F66" s="12">
        <v>0</v>
      </c>
      <c r="G66" s="8"/>
      <c r="H66" s="8"/>
      <c r="I66" s="8"/>
      <c r="J66" s="1"/>
      <c r="K66" s="8"/>
      <c r="L66" s="1"/>
      <c r="M66" s="1"/>
      <c r="N66" s="1"/>
      <c r="O66" s="8"/>
      <c r="P66" s="1"/>
      <c r="Q66" s="1"/>
      <c r="R66" s="1"/>
      <c r="S66" s="1"/>
      <c r="T66" s="1"/>
      <c r="U66" s="1"/>
      <c r="V66" s="1"/>
      <c r="W66" s="1"/>
      <c r="X66" s="1"/>
      <c r="Y66" s="8"/>
    </row>
    <row r="67" spans="1:25" ht="15.75" x14ac:dyDescent="0.25">
      <c r="B67" s="8"/>
      <c r="C67" s="8"/>
      <c r="D67" s="8"/>
      <c r="E67" s="8"/>
      <c r="F67" s="8"/>
      <c r="G67" s="8"/>
      <c r="H67" s="8"/>
      <c r="I67" s="8"/>
      <c r="J67" s="1"/>
      <c r="K67" s="8"/>
      <c r="L67" s="1"/>
      <c r="M67" s="1"/>
      <c r="N67" s="1"/>
      <c r="O67" s="8"/>
      <c r="P67" s="1"/>
      <c r="Q67" s="1"/>
      <c r="R67" s="1"/>
      <c r="S67" s="1"/>
      <c r="T67" s="1"/>
      <c r="U67" s="1"/>
      <c r="V67" s="1"/>
      <c r="W67" s="1"/>
      <c r="X67" s="1"/>
      <c r="Y67" s="8"/>
    </row>
    <row r="68" spans="1:25" ht="15.75" x14ac:dyDescent="0.25">
      <c r="A68" s="3"/>
      <c r="B68" s="8"/>
      <c r="C68" s="8"/>
      <c r="D68" s="8"/>
      <c r="E68" s="8"/>
      <c r="F68" s="19" t="s">
        <v>11</v>
      </c>
      <c r="G68" s="8"/>
      <c r="H68" s="8"/>
      <c r="I68" s="8"/>
      <c r="J68" s="1"/>
      <c r="K68" s="8"/>
      <c r="L68" s="1"/>
      <c r="M68" s="1"/>
      <c r="N68" s="1"/>
      <c r="O68" s="8"/>
      <c r="P68" s="1"/>
      <c r="Q68" s="1"/>
      <c r="R68" s="1"/>
      <c r="S68" s="1"/>
      <c r="T68" s="1"/>
      <c r="U68" s="1"/>
      <c r="V68" s="1"/>
      <c r="W68" s="1"/>
      <c r="X68" s="1"/>
      <c r="Y68" s="8"/>
    </row>
    <row r="69" spans="1:25" ht="15.75" x14ac:dyDescent="0.25">
      <c r="A69" s="69" t="s">
        <v>7</v>
      </c>
      <c r="B69" s="70"/>
      <c r="C69" s="70"/>
      <c r="D69" s="70"/>
      <c r="E69" s="70"/>
      <c r="F69" s="12">
        <v>42</v>
      </c>
      <c r="G69" s="8"/>
      <c r="H69" s="8"/>
      <c r="I69" s="8"/>
      <c r="J69" s="1"/>
      <c r="K69" s="8"/>
      <c r="L69" s="1"/>
      <c r="M69" s="1"/>
      <c r="N69" s="1"/>
      <c r="O69" s="8"/>
      <c r="P69" s="1"/>
      <c r="Q69" s="1"/>
      <c r="R69" s="1"/>
      <c r="S69" s="1"/>
      <c r="T69" s="1"/>
      <c r="U69" s="1"/>
      <c r="V69" s="1"/>
      <c r="W69" s="1"/>
      <c r="X69" s="1"/>
      <c r="Y69" s="8"/>
    </row>
    <row r="70" spans="1:25" ht="15.75" x14ac:dyDescent="0.25">
      <c r="A70" s="69" t="s">
        <v>36</v>
      </c>
      <c r="B70" s="70"/>
      <c r="C70" s="70"/>
      <c r="D70" s="70"/>
      <c r="E70" s="70"/>
      <c r="F70" s="12">
        <v>40</v>
      </c>
      <c r="G70" s="8"/>
      <c r="H70" s="8"/>
      <c r="I70" s="8"/>
      <c r="J70" s="1"/>
      <c r="K70" s="8"/>
      <c r="L70" s="1"/>
      <c r="M70" s="1"/>
      <c r="N70" s="1"/>
      <c r="O70" s="8"/>
      <c r="P70" s="1"/>
      <c r="Q70" s="1"/>
      <c r="R70" s="1"/>
      <c r="S70" s="1"/>
      <c r="T70" s="1"/>
      <c r="U70" s="1"/>
      <c r="V70" s="1"/>
      <c r="W70" s="1"/>
      <c r="X70" s="1"/>
      <c r="Y70" s="8"/>
    </row>
    <row r="71" spans="1:25" ht="15.75" x14ac:dyDescent="0.25">
      <c r="A71" s="69" t="s">
        <v>35</v>
      </c>
      <c r="B71" s="70"/>
      <c r="C71" s="70"/>
      <c r="D71" s="70"/>
      <c r="E71" s="74"/>
      <c r="F71" s="12">
        <v>0</v>
      </c>
      <c r="G71" s="8"/>
      <c r="H71" s="8"/>
      <c r="I71" s="8"/>
      <c r="J71" s="1"/>
      <c r="K71" s="8"/>
      <c r="L71" s="1"/>
      <c r="M71" s="1"/>
      <c r="N71" s="1"/>
      <c r="O71" s="8"/>
      <c r="P71" s="1"/>
      <c r="Q71" s="1"/>
      <c r="R71" s="1"/>
      <c r="S71" s="1"/>
      <c r="T71" s="1"/>
      <c r="U71" s="1"/>
      <c r="V71" s="1"/>
      <c r="W71" s="1"/>
      <c r="X71" s="1"/>
      <c r="Y71" s="8"/>
    </row>
    <row r="72" spans="1:25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1"/>
      <c r="K72" s="8"/>
      <c r="L72" s="1"/>
      <c r="M72" s="1"/>
      <c r="N72" s="1"/>
      <c r="O72" s="8"/>
      <c r="P72" s="1"/>
      <c r="Q72" s="1"/>
      <c r="R72" s="1"/>
      <c r="S72" s="1"/>
      <c r="T72" s="1"/>
      <c r="U72" s="1"/>
      <c r="V72" s="1"/>
      <c r="W72" s="1"/>
      <c r="X72" s="1"/>
      <c r="Y72" s="8"/>
    </row>
    <row r="73" spans="1:25" ht="16.5" thickBot="1" x14ac:dyDescent="0.3">
      <c r="A73" s="17" t="s">
        <v>30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5" ht="16.5" thickBot="1" x14ac:dyDescent="0.3">
      <c r="A74" s="80" t="s">
        <v>8</v>
      </c>
      <c r="B74" s="81"/>
      <c r="C74" s="81"/>
      <c r="D74" s="81"/>
      <c r="E74" s="82"/>
      <c r="F74" s="13">
        <v>1359971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5" ht="15.75" x14ac:dyDescent="0.25">
      <c r="A75" s="1"/>
      <c r="B75" s="1"/>
      <c r="C75" s="1"/>
      <c r="D75" s="1"/>
      <c r="E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</sheetData>
  <mergeCells count="54">
    <mergeCell ref="A61:E61"/>
    <mergeCell ref="A52:E52"/>
    <mergeCell ref="A41:E41"/>
    <mergeCell ref="A57:E57"/>
    <mergeCell ref="A53:E53"/>
    <mergeCell ref="A58:E58"/>
    <mergeCell ref="A11:E11"/>
    <mergeCell ref="A12:B36"/>
    <mergeCell ref="A39:E39"/>
    <mergeCell ref="C21:E21"/>
    <mergeCell ref="C12:E12"/>
    <mergeCell ref="C13:E13"/>
    <mergeCell ref="C14:E14"/>
    <mergeCell ref="C15:E15"/>
    <mergeCell ref="C28:E28"/>
    <mergeCell ref="C29:E29"/>
    <mergeCell ref="C16:E16"/>
    <mergeCell ref="C17:E17"/>
    <mergeCell ref="C18:E18"/>
    <mergeCell ref="C19:E19"/>
    <mergeCell ref="C20:E20"/>
    <mergeCell ref="C33:E33"/>
    <mergeCell ref="A7:E7"/>
    <mergeCell ref="A10:E10"/>
    <mergeCell ref="A8:E8"/>
    <mergeCell ref="A9:E9"/>
    <mergeCell ref="A74:E74"/>
    <mergeCell ref="C34:E34"/>
    <mergeCell ref="C35:E35"/>
    <mergeCell ref="A38:E38"/>
    <mergeCell ref="A70:E70"/>
    <mergeCell ref="A71:E71"/>
    <mergeCell ref="A42:E42"/>
    <mergeCell ref="A37:E37"/>
    <mergeCell ref="A46:E46"/>
    <mergeCell ref="A47:E47"/>
    <mergeCell ref="A48:E48"/>
    <mergeCell ref="A56:E56"/>
    <mergeCell ref="A69:E69"/>
    <mergeCell ref="C22:E22"/>
    <mergeCell ref="C23:E23"/>
    <mergeCell ref="C24:E24"/>
    <mergeCell ref="C25:E25"/>
    <mergeCell ref="C26:E26"/>
    <mergeCell ref="C27:E27"/>
    <mergeCell ref="C31:E31"/>
    <mergeCell ref="C32:E32"/>
    <mergeCell ref="C30:E30"/>
    <mergeCell ref="A51:E51"/>
    <mergeCell ref="A65:E65"/>
    <mergeCell ref="A66:E66"/>
    <mergeCell ref="A40:E40"/>
    <mergeCell ref="C36:E36"/>
    <mergeCell ref="A62:E62"/>
  </mergeCells>
  <phoneticPr fontId="5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5663-F7E7-49C5-BEF0-55BECF5567E5}">
  <dimension ref="A1:N80"/>
  <sheetViews>
    <sheetView zoomScale="70" zoomScaleNormal="70" workbookViewId="0">
      <selection activeCell="F32" sqref="F32"/>
    </sheetView>
  </sheetViews>
  <sheetFormatPr defaultColWidth="9" defaultRowHeight="13.5" x14ac:dyDescent="0.15"/>
  <cols>
    <col min="1" max="5" width="9" style="39"/>
    <col min="6" max="14" width="18.625" style="39" customWidth="1"/>
    <col min="15" max="15" width="19.625" style="39" customWidth="1"/>
    <col min="16" max="16" width="5.375" style="39" bestFit="1" customWidth="1"/>
    <col min="17" max="17" width="8.625" style="39" bestFit="1" customWidth="1"/>
    <col min="18" max="18" width="19.625" style="39" customWidth="1"/>
    <col min="19" max="19" width="27.875" style="39" customWidth="1"/>
    <col min="20" max="20" width="9" style="39"/>
    <col min="21" max="21" width="18.625" style="39" customWidth="1"/>
    <col min="22" max="16384" width="9" style="39"/>
  </cols>
  <sheetData>
    <row r="1" spans="1:14" ht="19.5" x14ac:dyDescent="0.45">
      <c r="A1" s="37"/>
      <c r="B1" s="37"/>
      <c r="C1" s="37"/>
      <c r="D1" s="37"/>
      <c r="E1" s="37"/>
      <c r="F1" s="38" t="s">
        <v>17</v>
      </c>
      <c r="G1" s="38"/>
      <c r="H1" s="38"/>
      <c r="K1" s="40"/>
      <c r="L1" s="40"/>
      <c r="M1" s="40"/>
      <c r="N1" s="40"/>
    </row>
    <row r="2" spans="1:14" ht="19.5" x14ac:dyDescent="0.45">
      <c r="A2" s="37"/>
      <c r="B2" s="37"/>
      <c r="C2" s="37"/>
      <c r="D2" s="37"/>
      <c r="E2" s="37"/>
      <c r="F2" s="38" t="s">
        <v>50</v>
      </c>
      <c r="G2" s="38"/>
      <c r="H2" s="38"/>
      <c r="K2" s="40"/>
      <c r="L2" s="40"/>
      <c r="M2" s="40"/>
      <c r="N2" s="40"/>
    </row>
    <row r="3" spans="1:14" ht="19.5" x14ac:dyDescent="0.45">
      <c r="A3" s="37"/>
      <c r="B3" s="37"/>
      <c r="C3" s="37"/>
      <c r="D3" s="41"/>
      <c r="E3" s="41"/>
      <c r="F3" s="38" t="s">
        <v>15</v>
      </c>
      <c r="G3" s="38"/>
      <c r="H3" s="38"/>
      <c r="K3" s="40"/>
      <c r="L3" s="40"/>
      <c r="M3" s="40"/>
      <c r="N3" s="40"/>
    </row>
    <row r="4" spans="1:14" ht="19.5" x14ac:dyDescent="0.45">
      <c r="A4" s="41"/>
      <c r="B4" s="41"/>
      <c r="C4" s="41"/>
      <c r="D4" s="41"/>
      <c r="E4" s="41"/>
      <c r="F4" s="41"/>
      <c r="G4" s="41"/>
      <c r="H4" s="41"/>
      <c r="I4" s="41"/>
      <c r="J4" s="41"/>
      <c r="K4" s="40"/>
      <c r="L4" s="40"/>
      <c r="M4" s="40"/>
      <c r="N4" s="40"/>
    </row>
    <row r="5" spans="1:14" ht="19.5" x14ac:dyDescent="0.15">
      <c r="A5" s="41"/>
      <c r="B5" s="41"/>
      <c r="C5" s="41"/>
      <c r="D5" s="41"/>
      <c r="E5" s="41"/>
      <c r="F5" s="41"/>
      <c r="G5" s="41"/>
      <c r="H5" s="41"/>
    </row>
    <row r="6" spans="1:14" ht="19.5" x14ac:dyDescent="0.15">
      <c r="A6" s="98" t="s">
        <v>6</v>
      </c>
      <c r="B6" s="98"/>
      <c r="C6" s="98"/>
      <c r="D6" s="98"/>
      <c r="E6" s="98"/>
      <c r="F6" s="42">
        <v>5555</v>
      </c>
      <c r="G6" s="42">
        <v>6666</v>
      </c>
      <c r="H6" s="42">
        <v>7777</v>
      </c>
    </row>
    <row r="7" spans="1:14" ht="19.5" x14ac:dyDescent="0.15">
      <c r="A7" s="98" t="s">
        <v>1</v>
      </c>
      <c r="B7" s="98"/>
      <c r="C7" s="98"/>
      <c r="D7" s="98"/>
      <c r="E7" s="98"/>
      <c r="F7" s="42" t="s">
        <v>51</v>
      </c>
      <c r="G7" s="42" t="s">
        <v>51</v>
      </c>
      <c r="H7" s="42" t="s">
        <v>51</v>
      </c>
    </row>
    <row r="8" spans="1:14" ht="58.5" x14ac:dyDescent="0.15">
      <c r="A8" s="98" t="s">
        <v>9</v>
      </c>
      <c r="B8" s="98"/>
      <c r="C8" s="98"/>
      <c r="D8" s="98"/>
      <c r="E8" s="98"/>
      <c r="F8" s="43" t="s">
        <v>60</v>
      </c>
      <c r="G8" s="43" t="s">
        <v>59</v>
      </c>
      <c r="H8" s="43" t="s">
        <v>63</v>
      </c>
      <c r="I8" s="44"/>
    </row>
    <row r="9" spans="1:14" ht="19.5" x14ac:dyDescent="0.15">
      <c r="A9" s="99" t="s">
        <v>52</v>
      </c>
      <c r="B9" s="100"/>
      <c r="C9" s="103">
        <v>20260401</v>
      </c>
      <c r="D9" s="103"/>
      <c r="E9" s="103"/>
      <c r="F9" s="45">
        <v>9523</v>
      </c>
      <c r="G9" s="45">
        <v>8000</v>
      </c>
      <c r="H9" s="45">
        <v>5000</v>
      </c>
      <c r="I9" s="44"/>
    </row>
    <row r="10" spans="1:14" ht="19.5" x14ac:dyDescent="0.15">
      <c r="A10" s="99"/>
      <c r="B10" s="100"/>
      <c r="C10" s="95">
        <v>20260402</v>
      </c>
      <c r="D10" s="96"/>
      <c r="E10" s="97"/>
      <c r="F10" s="45">
        <v>9523</v>
      </c>
      <c r="G10" s="45">
        <v>8000</v>
      </c>
      <c r="H10" s="46">
        <v>3000</v>
      </c>
      <c r="I10" s="44"/>
      <c r="N10" s="66"/>
    </row>
    <row r="11" spans="1:14" ht="19.5" x14ac:dyDescent="0.15">
      <c r="A11" s="99"/>
      <c r="B11" s="100"/>
      <c r="C11" s="95">
        <v>20260403</v>
      </c>
      <c r="D11" s="96"/>
      <c r="E11" s="97"/>
      <c r="F11" s="46">
        <v>0</v>
      </c>
      <c r="G11" s="46">
        <v>0</v>
      </c>
      <c r="H11" s="46">
        <v>0</v>
      </c>
      <c r="I11" s="44"/>
      <c r="N11" s="65"/>
    </row>
    <row r="12" spans="1:14" ht="19.5" x14ac:dyDescent="0.15">
      <c r="A12" s="99"/>
      <c r="B12" s="100"/>
      <c r="C12" s="95">
        <v>20260406</v>
      </c>
      <c r="D12" s="96"/>
      <c r="E12" s="97"/>
      <c r="F12" s="46">
        <v>0</v>
      </c>
      <c r="G12" s="46">
        <v>0</v>
      </c>
      <c r="H12" s="46">
        <v>0</v>
      </c>
      <c r="I12" s="44"/>
      <c r="N12" s="65"/>
    </row>
    <row r="13" spans="1:14" ht="19.5" x14ac:dyDescent="0.15">
      <c r="A13" s="99"/>
      <c r="B13" s="100"/>
      <c r="C13" s="95">
        <v>20260407</v>
      </c>
      <c r="D13" s="96"/>
      <c r="E13" s="97"/>
      <c r="F13" s="46">
        <v>0</v>
      </c>
      <c r="G13" s="46">
        <v>0</v>
      </c>
      <c r="H13" s="46">
        <v>0</v>
      </c>
      <c r="I13" s="44"/>
      <c r="N13" s="65"/>
    </row>
    <row r="14" spans="1:14" ht="19.5" x14ac:dyDescent="0.15">
      <c r="A14" s="99"/>
      <c r="B14" s="100"/>
      <c r="C14" s="95">
        <v>20260408</v>
      </c>
      <c r="D14" s="96"/>
      <c r="E14" s="97"/>
      <c r="F14" s="45">
        <v>9523</v>
      </c>
      <c r="G14" s="46">
        <v>2500</v>
      </c>
      <c r="H14" s="46">
        <v>7000</v>
      </c>
      <c r="I14" s="44"/>
      <c r="N14" s="65"/>
    </row>
    <row r="15" spans="1:14" ht="19.5" x14ac:dyDescent="0.15">
      <c r="A15" s="99"/>
      <c r="B15" s="100"/>
      <c r="C15" s="95">
        <v>20260409</v>
      </c>
      <c r="D15" s="96"/>
      <c r="E15" s="97"/>
      <c r="F15" s="45">
        <v>9523</v>
      </c>
      <c r="G15" s="46">
        <v>0</v>
      </c>
      <c r="H15" s="46">
        <v>5000</v>
      </c>
      <c r="I15" s="44"/>
      <c r="N15" s="65"/>
    </row>
    <row r="16" spans="1:14" ht="19.5" x14ac:dyDescent="0.15">
      <c r="A16" s="99"/>
      <c r="B16" s="100"/>
      <c r="C16" s="95">
        <v>20260410</v>
      </c>
      <c r="D16" s="96"/>
      <c r="E16" s="97"/>
      <c r="F16" s="45">
        <v>9523</v>
      </c>
      <c r="G16" s="46">
        <v>0</v>
      </c>
      <c r="H16" s="46">
        <v>5000</v>
      </c>
      <c r="I16" s="44"/>
      <c r="N16" s="65"/>
    </row>
    <row r="17" spans="1:14" ht="19.5" x14ac:dyDescent="0.15">
      <c r="A17" s="99"/>
      <c r="B17" s="100"/>
      <c r="C17" s="95">
        <v>20260413</v>
      </c>
      <c r="D17" s="96"/>
      <c r="E17" s="97"/>
      <c r="F17" s="45">
        <v>9523</v>
      </c>
      <c r="G17" s="46">
        <v>0</v>
      </c>
      <c r="H17" s="46">
        <v>5000</v>
      </c>
      <c r="I17" s="44"/>
      <c r="N17" s="65"/>
    </row>
    <row r="18" spans="1:14" ht="19.5" x14ac:dyDescent="0.15">
      <c r="A18" s="99"/>
      <c r="B18" s="100"/>
      <c r="C18" s="95">
        <v>20260414</v>
      </c>
      <c r="D18" s="96"/>
      <c r="E18" s="97"/>
      <c r="F18" s="45">
        <v>9523</v>
      </c>
      <c r="G18" s="46">
        <v>1200</v>
      </c>
      <c r="H18" s="46">
        <v>5000</v>
      </c>
      <c r="I18" s="44"/>
      <c r="N18" s="65"/>
    </row>
    <row r="19" spans="1:14" ht="19.5" x14ac:dyDescent="0.15">
      <c r="A19" s="99"/>
      <c r="B19" s="100"/>
      <c r="C19" s="95">
        <v>20260415</v>
      </c>
      <c r="D19" s="96"/>
      <c r="E19" s="97"/>
      <c r="F19" s="45">
        <v>9523</v>
      </c>
      <c r="G19" s="46">
        <v>1800</v>
      </c>
      <c r="H19" s="46">
        <v>5000</v>
      </c>
      <c r="I19" s="44"/>
      <c r="N19" s="65"/>
    </row>
    <row r="20" spans="1:14" ht="19.5" x14ac:dyDescent="0.15">
      <c r="A20" s="99"/>
      <c r="B20" s="100"/>
      <c r="C20" s="95">
        <v>20260416</v>
      </c>
      <c r="D20" s="96"/>
      <c r="E20" s="97"/>
      <c r="F20" s="45">
        <v>9523</v>
      </c>
      <c r="G20" s="46">
        <v>2850</v>
      </c>
      <c r="H20" s="46">
        <v>5000</v>
      </c>
      <c r="I20" s="44"/>
      <c r="N20" s="65"/>
    </row>
    <row r="21" spans="1:14" ht="19.5" x14ac:dyDescent="0.15">
      <c r="A21" s="99"/>
      <c r="B21" s="100"/>
      <c r="C21" s="95">
        <v>20260417</v>
      </c>
      <c r="D21" s="96"/>
      <c r="E21" s="97"/>
      <c r="F21" s="45">
        <v>9523</v>
      </c>
      <c r="G21" s="46">
        <v>6000</v>
      </c>
      <c r="H21" s="46">
        <v>5000</v>
      </c>
      <c r="I21" s="44"/>
      <c r="N21" s="65"/>
    </row>
    <row r="22" spans="1:14" ht="19.5" x14ac:dyDescent="0.15">
      <c r="A22" s="99"/>
      <c r="B22" s="100"/>
      <c r="C22" s="95">
        <v>20260420</v>
      </c>
      <c r="D22" s="96"/>
      <c r="E22" s="97"/>
      <c r="F22" s="45">
        <v>9523</v>
      </c>
      <c r="G22" s="46">
        <v>9000</v>
      </c>
      <c r="H22" s="46">
        <v>5000</v>
      </c>
      <c r="I22" s="44"/>
      <c r="N22" s="65"/>
    </row>
    <row r="23" spans="1:14" ht="19.5" x14ac:dyDescent="0.15">
      <c r="A23" s="99"/>
      <c r="B23" s="100"/>
      <c r="C23" s="95">
        <v>20260421</v>
      </c>
      <c r="D23" s="96"/>
      <c r="E23" s="97"/>
      <c r="F23" s="45">
        <v>9523</v>
      </c>
      <c r="G23" s="46">
        <v>8700</v>
      </c>
      <c r="H23" s="46">
        <v>5000</v>
      </c>
      <c r="I23" s="44"/>
      <c r="N23" s="65"/>
    </row>
    <row r="24" spans="1:14" ht="19.5" x14ac:dyDescent="0.15">
      <c r="A24" s="99"/>
      <c r="B24" s="100"/>
      <c r="C24" s="95">
        <v>20260422</v>
      </c>
      <c r="D24" s="96"/>
      <c r="E24" s="97"/>
      <c r="F24" s="45">
        <v>9523</v>
      </c>
      <c r="G24" s="46">
        <v>9800</v>
      </c>
      <c r="H24" s="46">
        <v>5000</v>
      </c>
      <c r="I24" s="44"/>
      <c r="N24" s="65"/>
    </row>
    <row r="25" spans="1:14" ht="19.5" x14ac:dyDescent="0.15">
      <c r="A25" s="99"/>
      <c r="B25" s="100"/>
      <c r="C25" s="95">
        <v>20260423</v>
      </c>
      <c r="D25" s="96"/>
      <c r="E25" s="97"/>
      <c r="F25" s="45">
        <v>9523</v>
      </c>
      <c r="G25" s="46">
        <v>6800</v>
      </c>
      <c r="H25" s="46">
        <v>5000</v>
      </c>
      <c r="I25" s="44"/>
      <c r="N25" s="65"/>
    </row>
    <row r="26" spans="1:14" ht="19.5" x14ac:dyDescent="0.15">
      <c r="A26" s="99"/>
      <c r="B26" s="100"/>
      <c r="C26" s="95">
        <v>20260424</v>
      </c>
      <c r="D26" s="96"/>
      <c r="E26" s="97"/>
      <c r="F26" s="45">
        <v>9523</v>
      </c>
      <c r="G26" s="46">
        <v>8700</v>
      </c>
      <c r="H26" s="46">
        <v>10000</v>
      </c>
      <c r="I26" s="44"/>
      <c r="N26" s="65"/>
    </row>
    <row r="27" spans="1:14" ht="19.5" x14ac:dyDescent="0.15">
      <c r="A27" s="99"/>
      <c r="B27" s="100"/>
      <c r="C27" s="95">
        <v>20260427</v>
      </c>
      <c r="D27" s="96"/>
      <c r="E27" s="97"/>
      <c r="F27" s="45">
        <v>9523</v>
      </c>
      <c r="G27" s="46">
        <v>8000</v>
      </c>
      <c r="H27" s="46">
        <v>10000</v>
      </c>
      <c r="I27" s="44"/>
      <c r="N27" s="65"/>
    </row>
    <row r="28" spans="1:14" ht="19.5" x14ac:dyDescent="0.15">
      <c r="A28" s="99"/>
      <c r="B28" s="100"/>
      <c r="C28" s="95">
        <v>20260428</v>
      </c>
      <c r="D28" s="96"/>
      <c r="E28" s="97"/>
      <c r="F28" s="45">
        <v>9523</v>
      </c>
      <c r="G28" s="46">
        <v>16000</v>
      </c>
      <c r="H28" s="46">
        <v>10000</v>
      </c>
      <c r="I28" s="44"/>
      <c r="N28" s="65"/>
    </row>
    <row r="29" spans="1:14" ht="19.5" x14ac:dyDescent="0.15">
      <c r="A29" s="99"/>
      <c r="B29" s="100"/>
      <c r="C29" s="95">
        <v>20260430</v>
      </c>
      <c r="D29" s="96"/>
      <c r="E29" s="97"/>
      <c r="F29" s="45">
        <v>9523</v>
      </c>
      <c r="G29" s="46">
        <v>16000</v>
      </c>
      <c r="H29" s="46">
        <v>10000</v>
      </c>
      <c r="I29" s="44"/>
      <c r="J29" s="68"/>
    </row>
    <row r="30" spans="1:14" ht="19.5" x14ac:dyDescent="0.15">
      <c r="A30" s="99"/>
      <c r="B30" s="100"/>
      <c r="C30" s="95"/>
      <c r="D30" s="96"/>
      <c r="E30" s="97"/>
      <c r="F30" s="47"/>
      <c r="G30" s="47"/>
      <c r="H30" s="47"/>
      <c r="I30" s="44"/>
      <c r="J30" s="68"/>
    </row>
    <row r="31" spans="1:14" ht="19.5" x14ac:dyDescent="0.15">
      <c r="A31" s="99"/>
      <c r="B31" s="100"/>
      <c r="C31" s="107"/>
      <c r="D31" s="108"/>
      <c r="E31" s="109"/>
      <c r="F31" s="48"/>
      <c r="G31" s="48"/>
      <c r="H31" s="48"/>
      <c r="I31" s="44"/>
    </row>
    <row r="32" spans="1:14" ht="19.5" x14ac:dyDescent="0.15">
      <c r="A32" s="101"/>
      <c r="B32" s="102"/>
      <c r="C32" s="104" t="s">
        <v>53</v>
      </c>
      <c r="D32" s="105"/>
      <c r="E32" s="106"/>
      <c r="F32" s="49">
        <f>SUM(F9:F29)</f>
        <v>171414</v>
      </c>
      <c r="G32" s="49">
        <f>SUM(G9:G29)</f>
        <v>113350</v>
      </c>
      <c r="H32" s="49">
        <f>SUM(H9:H29)</f>
        <v>110000</v>
      </c>
      <c r="I32" s="44"/>
    </row>
    <row r="33" spans="1:9" ht="19.5" x14ac:dyDescent="0.15">
      <c r="A33" s="110" t="s">
        <v>54</v>
      </c>
      <c r="B33" s="111"/>
      <c r="C33" s="114" t="s">
        <v>55</v>
      </c>
      <c r="D33" s="115"/>
      <c r="E33" s="116"/>
      <c r="F33" s="49" t="s">
        <v>56</v>
      </c>
      <c r="G33" s="49" t="s">
        <v>57</v>
      </c>
      <c r="H33" s="49" t="s">
        <v>77</v>
      </c>
      <c r="I33" s="44"/>
    </row>
    <row r="34" spans="1:9" ht="19.5" customHeight="1" x14ac:dyDescent="0.15">
      <c r="A34" s="99"/>
      <c r="B34" s="112"/>
      <c r="C34" s="103">
        <v>20260401</v>
      </c>
      <c r="D34" s="103"/>
      <c r="E34" s="103"/>
      <c r="F34" s="45">
        <v>30000</v>
      </c>
      <c r="G34" s="45">
        <v>30000</v>
      </c>
      <c r="H34" s="45">
        <v>1000</v>
      </c>
    </row>
    <row r="35" spans="1:9" ht="19.5" x14ac:dyDescent="0.15">
      <c r="A35" s="99"/>
      <c r="B35" s="112"/>
      <c r="C35" s="95">
        <v>20260402</v>
      </c>
      <c r="D35" s="96"/>
      <c r="E35" s="97"/>
      <c r="F35" s="46">
        <v>30000</v>
      </c>
      <c r="G35" s="46">
        <v>30000</v>
      </c>
      <c r="H35" s="46">
        <v>600</v>
      </c>
    </row>
    <row r="36" spans="1:9" ht="19.5" x14ac:dyDescent="0.15">
      <c r="A36" s="99"/>
      <c r="B36" s="112"/>
      <c r="C36" s="95">
        <v>20260403</v>
      </c>
      <c r="D36" s="96"/>
      <c r="E36" s="97"/>
      <c r="F36" s="46">
        <v>100</v>
      </c>
      <c r="G36" s="46">
        <v>100</v>
      </c>
      <c r="H36" s="46">
        <v>500</v>
      </c>
    </row>
    <row r="37" spans="1:9" ht="19.5" x14ac:dyDescent="0.15">
      <c r="A37" s="99"/>
      <c r="B37" s="112"/>
      <c r="C37" s="95">
        <v>20260406</v>
      </c>
      <c r="D37" s="96"/>
      <c r="E37" s="97"/>
      <c r="F37" s="46">
        <v>100</v>
      </c>
      <c r="G37" s="46">
        <v>100</v>
      </c>
      <c r="H37" s="46">
        <v>500</v>
      </c>
    </row>
    <row r="38" spans="1:9" ht="19.5" x14ac:dyDescent="0.15">
      <c r="A38" s="99"/>
      <c r="B38" s="112"/>
      <c r="C38" s="95">
        <v>20260407</v>
      </c>
      <c r="D38" s="96"/>
      <c r="E38" s="97"/>
      <c r="F38" s="46">
        <v>100</v>
      </c>
      <c r="G38" s="46">
        <v>100</v>
      </c>
      <c r="H38" s="46">
        <v>500</v>
      </c>
    </row>
    <row r="39" spans="1:9" ht="19.5" x14ac:dyDescent="0.15">
      <c r="A39" s="99"/>
      <c r="B39" s="112"/>
      <c r="C39" s="95">
        <v>20260408</v>
      </c>
      <c r="D39" s="96"/>
      <c r="E39" s="97"/>
      <c r="F39" s="46">
        <v>20000</v>
      </c>
      <c r="G39" s="46">
        <v>20000</v>
      </c>
      <c r="H39" s="46">
        <v>700</v>
      </c>
    </row>
    <row r="40" spans="1:9" ht="19.5" x14ac:dyDescent="0.15">
      <c r="A40" s="99"/>
      <c r="B40" s="112"/>
      <c r="C40" s="95">
        <v>20260409</v>
      </c>
      <c r="D40" s="96"/>
      <c r="E40" s="97"/>
      <c r="F40" s="46">
        <v>20000</v>
      </c>
      <c r="G40" s="46">
        <v>20000</v>
      </c>
      <c r="H40" s="46">
        <v>1000</v>
      </c>
    </row>
    <row r="41" spans="1:9" ht="19.5" x14ac:dyDescent="0.15">
      <c r="A41" s="99"/>
      <c r="B41" s="112"/>
      <c r="C41" s="95">
        <v>20260410</v>
      </c>
      <c r="D41" s="96"/>
      <c r="E41" s="97"/>
      <c r="F41" s="46">
        <v>20000</v>
      </c>
      <c r="G41" s="46">
        <v>20000</v>
      </c>
      <c r="H41" s="46">
        <v>1000</v>
      </c>
    </row>
    <row r="42" spans="1:9" ht="19.5" x14ac:dyDescent="0.15">
      <c r="A42" s="99"/>
      <c r="B42" s="112"/>
      <c r="C42" s="95">
        <v>20260413</v>
      </c>
      <c r="D42" s="96"/>
      <c r="E42" s="97"/>
      <c r="F42" s="46">
        <v>20000</v>
      </c>
      <c r="G42" s="46">
        <v>20000</v>
      </c>
      <c r="H42" s="46">
        <v>1000</v>
      </c>
    </row>
    <row r="43" spans="1:9" ht="19.5" x14ac:dyDescent="0.15">
      <c r="A43" s="99"/>
      <c r="B43" s="112"/>
      <c r="C43" s="95">
        <v>20260414</v>
      </c>
      <c r="D43" s="96"/>
      <c r="E43" s="97"/>
      <c r="F43" s="46">
        <v>20000</v>
      </c>
      <c r="G43" s="46">
        <v>20000</v>
      </c>
      <c r="H43" s="46">
        <v>1000</v>
      </c>
    </row>
    <row r="44" spans="1:9" ht="19.5" x14ac:dyDescent="0.15">
      <c r="A44" s="99"/>
      <c r="B44" s="112"/>
      <c r="C44" s="95">
        <v>20260415</v>
      </c>
      <c r="D44" s="96"/>
      <c r="E44" s="97"/>
      <c r="F44" s="46">
        <v>20000</v>
      </c>
      <c r="G44" s="46">
        <v>20000</v>
      </c>
      <c r="H44" s="46">
        <v>1000</v>
      </c>
    </row>
    <row r="45" spans="1:9" ht="19.5" x14ac:dyDescent="0.15">
      <c r="A45" s="99"/>
      <c r="B45" s="112"/>
      <c r="C45" s="95">
        <v>20260416</v>
      </c>
      <c r="D45" s="96"/>
      <c r="E45" s="97"/>
      <c r="F45" s="46">
        <v>20000</v>
      </c>
      <c r="G45" s="46">
        <v>20000</v>
      </c>
      <c r="H45" s="46">
        <v>1000</v>
      </c>
    </row>
    <row r="46" spans="1:9" ht="19.5" x14ac:dyDescent="0.15">
      <c r="A46" s="99"/>
      <c r="B46" s="112"/>
      <c r="C46" s="95">
        <v>20260417</v>
      </c>
      <c r="D46" s="96"/>
      <c r="E46" s="97"/>
      <c r="F46" s="46">
        <v>20000</v>
      </c>
      <c r="G46" s="46">
        <v>20000</v>
      </c>
      <c r="H46" s="46">
        <v>1000</v>
      </c>
    </row>
    <row r="47" spans="1:9" ht="19.5" x14ac:dyDescent="0.15">
      <c r="A47" s="99"/>
      <c r="B47" s="112"/>
      <c r="C47" s="95">
        <v>20260420</v>
      </c>
      <c r="D47" s="96"/>
      <c r="E47" s="97"/>
      <c r="F47" s="46">
        <v>20000</v>
      </c>
      <c r="G47" s="46">
        <v>20000</v>
      </c>
      <c r="H47" s="46">
        <v>1000</v>
      </c>
    </row>
    <row r="48" spans="1:9" ht="19.5" x14ac:dyDescent="0.15">
      <c r="A48" s="99"/>
      <c r="B48" s="112"/>
      <c r="C48" s="95">
        <v>20260421</v>
      </c>
      <c r="D48" s="96"/>
      <c r="E48" s="97"/>
      <c r="F48" s="46">
        <v>20000</v>
      </c>
      <c r="G48" s="46">
        <v>20000</v>
      </c>
      <c r="H48" s="46">
        <v>1000</v>
      </c>
    </row>
    <row r="49" spans="1:14" ht="19.5" x14ac:dyDescent="0.15">
      <c r="A49" s="99"/>
      <c r="B49" s="112"/>
      <c r="C49" s="95">
        <v>20260422</v>
      </c>
      <c r="D49" s="96"/>
      <c r="E49" s="97"/>
      <c r="F49" s="46">
        <v>20000</v>
      </c>
      <c r="G49" s="46">
        <v>20000</v>
      </c>
      <c r="H49" s="46">
        <v>1000</v>
      </c>
    </row>
    <row r="50" spans="1:14" ht="19.5" x14ac:dyDescent="0.15">
      <c r="A50" s="99"/>
      <c r="B50" s="112"/>
      <c r="C50" s="95">
        <v>20260423</v>
      </c>
      <c r="D50" s="96"/>
      <c r="E50" s="97"/>
      <c r="F50" s="46">
        <v>20000</v>
      </c>
      <c r="G50" s="46">
        <v>20000</v>
      </c>
      <c r="H50" s="46">
        <v>1000</v>
      </c>
    </row>
    <row r="51" spans="1:14" ht="19.5" x14ac:dyDescent="0.15">
      <c r="A51" s="99"/>
      <c r="B51" s="112"/>
      <c r="C51" s="95">
        <v>20260424</v>
      </c>
      <c r="D51" s="96"/>
      <c r="E51" s="97"/>
      <c r="F51" s="46">
        <v>20000</v>
      </c>
      <c r="G51" s="46">
        <v>20000</v>
      </c>
      <c r="H51" s="46">
        <v>1000</v>
      </c>
    </row>
    <row r="52" spans="1:14" ht="19.5" x14ac:dyDescent="0.15">
      <c r="A52" s="99"/>
      <c r="B52" s="112"/>
      <c r="C52" s="95">
        <v>20260427</v>
      </c>
      <c r="D52" s="96"/>
      <c r="E52" s="97"/>
      <c r="F52" s="46">
        <v>20000</v>
      </c>
      <c r="G52" s="46">
        <v>20000</v>
      </c>
      <c r="H52" s="46">
        <v>1000</v>
      </c>
    </row>
    <row r="53" spans="1:14" ht="19.5" x14ac:dyDescent="0.15">
      <c r="A53" s="99"/>
      <c r="B53" s="112"/>
      <c r="C53" s="95">
        <v>20260428</v>
      </c>
      <c r="D53" s="96"/>
      <c r="E53" s="97"/>
      <c r="F53" s="46">
        <v>20000</v>
      </c>
      <c r="G53" s="46">
        <v>20000</v>
      </c>
      <c r="H53" s="46">
        <v>1000</v>
      </c>
    </row>
    <row r="54" spans="1:14" ht="19.5" x14ac:dyDescent="0.15">
      <c r="A54" s="99"/>
      <c r="B54" s="112"/>
      <c r="C54" s="95">
        <v>20260430</v>
      </c>
      <c r="D54" s="96"/>
      <c r="E54" s="97"/>
      <c r="F54" s="46">
        <v>20000</v>
      </c>
      <c r="G54" s="46">
        <v>20000</v>
      </c>
      <c r="H54" s="46">
        <v>1000</v>
      </c>
    </row>
    <row r="55" spans="1:14" ht="19.5" x14ac:dyDescent="0.15">
      <c r="A55" s="99"/>
      <c r="B55" s="112"/>
      <c r="C55" s="95"/>
      <c r="D55" s="96"/>
      <c r="E55" s="97"/>
      <c r="F55" s="47"/>
      <c r="G55" s="47"/>
      <c r="H55" s="47"/>
    </row>
    <row r="56" spans="1:14" ht="19.5" x14ac:dyDescent="0.15">
      <c r="A56" s="99"/>
      <c r="B56" s="112"/>
      <c r="C56" s="107"/>
      <c r="D56" s="108"/>
      <c r="E56" s="109"/>
      <c r="F56" s="48"/>
      <c r="G56" s="48"/>
      <c r="H56" s="48"/>
    </row>
    <row r="57" spans="1:14" ht="19.5" x14ac:dyDescent="0.45">
      <c r="A57" s="101"/>
      <c r="B57" s="113"/>
      <c r="C57" s="104" t="s">
        <v>53</v>
      </c>
      <c r="D57" s="105"/>
      <c r="E57" s="106"/>
      <c r="F57" s="49">
        <f>SUM(F34:F54)</f>
        <v>380300</v>
      </c>
      <c r="G57" s="49">
        <f>SUM(G34:G54)</f>
        <v>380300</v>
      </c>
      <c r="H57" s="49">
        <f>SUM(H34:H54)</f>
        <v>18800</v>
      </c>
      <c r="J57" s="50"/>
      <c r="K57" s="40"/>
      <c r="L57" s="40"/>
      <c r="M57" s="40"/>
      <c r="N57" s="40"/>
    </row>
    <row r="58" spans="1:14" ht="19.5" x14ac:dyDescent="0.45">
      <c r="A58" s="99" t="s">
        <v>58</v>
      </c>
      <c r="B58" s="100"/>
      <c r="C58" s="103">
        <v>20260401</v>
      </c>
      <c r="D58" s="103"/>
      <c r="E58" s="103"/>
      <c r="F58" s="45">
        <v>1</v>
      </c>
      <c r="G58" s="45">
        <v>1</v>
      </c>
      <c r="H58" s="45">
        <v>1</v>
      </c>
      <c r="J58" s="50"/>
      <c r="K58" s="40"/>
      <c r="L58" s="40"/>
      <c r="M58" s="40"/>
      <c r="N58" s="40"/>
    </row>
    <row r="59" spans="1:14" ht="19.5" x14ac:dyDescent="0.45">
      <c r="A59" s="99"/>
      <c r="B59" s="100"/>
      <c r="C59" s="95">
        <v>20260402</v>
      </c>
      <c r="D59" s="96"/>
      <c r="E59" s="97"/>
      <c r="F59" s="46">
        <v>1</v>
      </c>
      <c r="G59" s="46">
        <v>1</v>
      </c>
      <c r="H59" s="46">
        <v>2</v>
      </c>
      <c r="J59" s="50"/>
      <c r="K59" s="40"/>
      <c r="L59" s="40"/>
      <c r="M59" s="40"/>
      <c r="N59" s="40"/>
    </row>
    <row r="60" spans="1:14" ht="19.5" x14ac:dyDescent="0.45">
      <c r="A60" s="99"/>
      <c r="B60" s="100"/>
      <c r="C60" s="95">
        <v>20260403</v>
      </c>
      <c r="D60" s="96"/>
      <c r="E60" s="97"/>
      <c r="F60" s="46">
        <v>2</v>
      </c>
      <c r="G60" s="46">
        <v>2</v>
      </c>
      <c r="H60" s="46">
        <v>2</v>
      </c>
      <c r="J60" s="50"/>
      <c r="K60" s="40"/>
      <c r="L60" s="40"/>
      <c r="M60" s="40"/>
      <c r="N60" s="40"/>
    </row>
    <row r="61" spans="1:14" ht="19.5" x14ac:dyDescent="0.45">
      <c r="A61" s="99"/>
      <c r="B61" s="100"/>
      <c r="C61" s="95">
        <v>20260406</v>
      </c>
      <c r="D61" s="96"/>
      <c r="E61" s="97"/>
      <c r="F61" s="46">
        <v>2</v>
      </c>
      <c r="G61" s="46">
        <v>2</v>
      </c>
      <c r="H61" s="46">
        <v>2</v>
      </c>
      <c r="J61" s="50"/>
      <c r="K61" s="40"/>
      <c r="L61" s="40"/>
      <c r="M61" s="40"/>
      <c r="N61" s="40"/>
    </row>
    <row r="62" spans="1:14" ht="19.5" x14ac:dyDescent="0.45">
      <c r="A62" s="99"/>
      <c r="B62" s="100"/>
      <c r="C62" s="95">
        <v>20260407</v>
      </c>
      <c r="D62" s="96"/>
      <c r="E62" s="97"/>
      <c r="F62" s="46">
        <v>2</v>
      </c>
      <c r="G62" s="46">
        <v>2</v>
      </c>
      <c r="H62" s="46">
        <v>2</v>
      </c>
      <c r="J62" s="50"/>
      <c r="K62" s="40"/>
      <c r="L62" s="40"/>
      <c r="M62" s="40"/>
      <c r="N62" s="40"/>
    </row>
    <row r="63" spans="1:14" ht="19.5" x14ac:dyDescent="0.45">
      <c r="A63" s="99"/>
      <c r="B63" s="100"/>
      <c r="C63" s="95">
        <v>20260408</v>
      </c>
      <c r="D63" s="96"/>
      <c r="E63" s="97"/>
      <c r="F63" s="46">
        <v>1</v>
      </c>
      <c r="G63" s="46">
        <v>1</v>
      </c>
      <c r="H63" s="46">
        <v>1</v>
      </c>
      <c r="J63" s="50"/>
      <c r="K63" s="40"/>
      <c r="L63" s="40"/>
      <c r="M63" s="40"/>
      <c r="N63" s="40"/>
    </row>
    <row r="64" spans="1:14" ht="19.5" x14ac:dyDescent="0.45">
      <c r="A64" s="99"/>
      <c r="B64" s="100"/>
      <c r="C64" s="95">
        <v>20260409</v>
      </c>
      <c r="D64" s="96"/>
      <c r="E64" s="97"/>
      <c r="F64" s="46">
        <v>1</v>
      </c>
      <c r="G64" s="46">
        <v>1</v>
      </c>
      <c r="H64" s="46">
        <v>1</v>
      </c>
      <c r="J64" s="41"/>
      <c r="K64" s="40"/>
      <c r="L64" s="40"/>
      <c r="M64" s="40"/>
      <c r="N64" s="40"/>
    </row>
    <row r="65" spans="1:14" ht="19.5" x14ac:dyDescent="0.45">
      <c r="A65" s="99"/>
      <c r="B65" s="100"/>
      <c r="C65" s="95">
        <v>20260410</v>
      </c>
      <c r="D65" s="96"/>
      <c r="E65" s="97"/>
      <c r="F65" s="46">
        <v>1</v>
      </c>
      <c r="G65" s="46">
        <v>1</v>
      </c>
      <c r="H65" s="46">
        <v>1</v>
      </c>
      <c r="J65" s="40"/>
      <c r="K65" s="40"/>
      <c r="L65" s="40"/>
      <c r="M65" s="40"/>
      <c r="N65" s="40"/>
    </row>
    <row r="66" spans="1:14" ht="19.5" x14ac:dyDescent="0.15">
      <c r="A66" s="99"/>
      <c r="B66" s="100"/>
      <c r="C66" s="95">
        <v>20260413</v>
      </c>
      <c r="D66" s="96"/>
      <c r="E66" s="97"/>
      <c r="F66" s="46">
        <v>1</v>
      </c>
      <c r="G66" s="46">
        <v>1</v>
      </c>
      <c r="H66" s="46">
        <v>1</v>
      </c>
    </row>
    <row r="67" spans="1:14" ht="19.5" x14ac:dyDescent="0.15">
      <c r="A67" s="99"/>
      <c r="B67" s="100"/>
      <c r="C67" s="95">
        <v>20260414</v>
      </c>
      <c r="D67" s="96"/>
      <c r="E67" s="97"/>
      <c r="F67" s="46">
        <v>1</v>
      </c>
      <c r="G67" s="46">
        <v>1</v>
      </c>
      <c r="H67" s="46">
        <v>1</v>
      </c>
    </row>
    <row r="68" spans="1:14" ht="19.5" x14ac:dyDescent="0.15">
      <c r="A68" s="99"/>
      <c r="B68" s="100"/>
      <c r="C68" s="95">
        <v>20260415</v>
      </c>
      <c r="D68" s="96"/>
      <c r="E68" s="97"/>
      <c r="F68" s="46">
        <v>1</v>
      </c>
      <c r="G68" s="46">
        <v>1</v>
      </c>
      <c r="H68" s="46">
        <v>1</v>
      </c>
    </row>
    <row r="69" spans="1:14" ht="19.5" x14ac:dyDescent="0.15">
      <c r="A69" s="99"/>
      <c r="B69" s="100"/>
      <c r="C69" s="95">
        <v>20260416</v>
      </c>
      <c r="D69" s="96"/>
      <c r="E69" s="97"/>
      <c r="F69" s="46">
        <v>1</v>
      </c>
      <c r="G69" s="46">
        <v>1</v>
      </c>
      <c r="H69" s="46">
        <v>1</v>
      </c>
    </row>
    <row r="70" spans="1:14" ht="19.5" x14ac:dyDescent="0.15">
      <c r="A70" s="99"/>
      <c r="B70" s="100"/>
      <c r="C70" s="95">
        <v>20260417</v>
      </c>
      <c r="D70" s="96"/>
      <c r="E70" s="97"/>
      <c r="F70" s="46">
        <v>1</v>
      </c>
      <c r="G70" s="46">
        <v>1</v>
      </c>
      <c r="H70" s="46">
        <v>1</v>
      </c>
    </row>
    <row r="71" spans="1:14" ht="19.5" x14ac:dyDescent="0.15">
      <c r="A71" s="99"/>
      <c r="B71" s="100"/>
      <c r="C71" s="95">
        <v>20260420</v>
      </c>
      <c r="D71" s="96"/>
      <c r="E71" s="97"/>
      <c r="F71" s="46">
        <v>1</v>
      </c>
      <c r="G71" s="46">
        <v>1</v>
      </c>
      <c r="H71" s="46">
        <v>1</v>
      </c>
    </row>
    <row r="72" spans="1:14" ht="19.5" x14ac:dyDescent="0.15">
      <c r="A72" s="99"/>
      <c r="B72" s="100"/>
      <c r="C72" s="95">
        <v>20260421</v>
      </c>
      <c r="D72" s="96"/>
      <c r="E72" s="97"/>
      <c r="F72" s="46">
        <v>2</v>
      </c>
      <c r="G72" s="46">
        <v>2</v>
      </c>
      <c r="H72" s="46">
        <v>1</v>
      </c>
    </row>
    <row r="73" spans="1:14" ht="19.5" x14ac:dyDescent="0.15">
      <c r="A73" s="99"/>
      <c r="B73" s="100"/>
      <c r="C73" s="95">
        <v>20260422</v>
      </c>
      <c r="D73" s="96"/>
      <c r="E73" s="97"/>
      <c r="F73" s="46">
        <v>1</v>
      </c>
      <c r="G73" s="46">
        <v>1</v>
      </c>
      <c r="H73" s="46">
        <v>1</v>
      </c>
    </row>
    <row r="74" spans="1:14" ht="19.5" x14ac:dyDescent="0.15">
      <c r="A74" s="99"/>
      <c r="B74" s="100"/>
      <c r="C74" s="95">
        <v>20260423</v>
      </c>
      <c r="D74" s="96"/>
      <c r="E74" s="97"/>
      <c r="F74" s="46">
        <v>1</v>
      </c>
      <c r="G74" s="46">
        <v>1</v>
      </c>
      <c r="H74" s="46">
        <v>1</v>
      </c>
    </row>
    <row r="75" spans="1:14" ht="19.5" x14ac:dyDescent="0.15">
      <c r="A75" s="99"/>
      <c r="B75" s="100"/>
      <c r="C75" s="95">
        <v>20260424</v>
      </c>
      <c r="D75" s="96"/>
      <c r="E75" s="97"/>
      <c r="F75" s="46">
        <v>1</v>
      </c>
      <c r="G75" s="46">
        <v>1</v>
      </c>
      <c r="H75" s="46">
        <v>1</v>
      </c>
    </row>
    <row r="76" spans="1:14" ht="19.5" x14ac:dyDescent="0.15">
      <c r="A76" s="99"/>
      <c r="B76" s="100"/>
      <c r="C76" s="95">
        <v>20260427</v>
      </c>
      <c r="D76" s="96"/>
      <c r="E76" s="97"/>
      <c r="F76" s="46">
        <v>1</v>
      </c>
      <c r="G76" s="46">
        <v>1</v>
      </c>
      <c r="H76" s="46">
        <v>1</v>
      </c>
    </row>
    <row r="77" spans="1:14" ht="19.5" x14ac:dyDescent="0.15">
      <c r="A77" s="99"/>
      <c r="B77" s="100"/>
      <c r="C77" s="95">
        <v>20260428</v>
      </c>
      <c r="D77" s="96"/>
      <c r="E77" s="97"/>
      <c r="F77" s="46">
        <v>1</v>
      </c>
      <c r="G77" s="46">
        <v>1</v>
      </c>
      <c r="H77" s="46">
        <v>1</v>
      </c>
    </row>
    <row r="78" spans="1:14" ht="19.5" x14ac:dyDescent="0.15">
      <c r="A78" s="99"/>
      <c r="B78" s="100"/>
      <c r="C78" s="95">
        <v>20260430</v>
      </c>
      <c r="D78" s="96"/>
      <c r="E78" s="97"/>
      <c r="F78" s="46">
        <v>1</v>
      </c>
      <c r="G78" s="46">
        <v>1</v>
      </c>
      <c r="H78" s="46">
        <v>1</v>
      </c>
    </row>
    <row r="79" spans="1:14" ht="19.5" x14ac:dyDescent="0.15">
      <c r="A79" s="99"/>
      <c r="B79" s="100"/>
      <c r="C79" s="95"/>
      <c r="D79" s="96"/>
      <c r="E79" s="97"/>
      <c r="F79" s="47"/>
      <c r="G79" s="47"/>
      <c r="H79" s="47"/>
    </row>
    <row r="80" spans="1:14" ht="19.5" x14ac:dyDescent="0.15">
      <c r="A80" s="101"/>
      <c r="B80" s="102"/>
      <c r="C80" s="107"/>
      <c r="D80" s="108"/>
      <c r="E80" s="109"/>
      <c r="F80" s="51"/>
      <c r="G80" s="51"/>
      <c r="H80" s="51"/>
    </row>
  </sheetData>
  <mergeCells count="78">
    <mergeCell ref="C67:E67"/>
    <mergeCell ref="C80:E80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52:E52"/>
    <mergeCell ref="A58:B80"/>
    <mergeCell ref="C58:E58"/>
    <mergeCell ref="C59:E59"/>
    <mergeCell ref="C60:E60"/>
    <mergeCell ref="C61:E61"/>
    <mergeCell ref="C62:E62"/>
    <mergeCell ref="C68:E68"/>
    <mergeCell ref="C54:E54"/>
    <mergeCell ref="C55:E55"/>
    <mergeCell ref="C56:E56"/>
    <mergeCell ref="C57:E57"/>
    <mergeCell ref="C63:E63"/>
    <mergeCell ref="C64:E64"/>
    <mergeCell ref="C65:E65"/>
    <mergeCell ref="C66:E66"/>
    <mergeCell ref="C47:E47"/>
    <mergeCell ref="C48:E48"/>
    <mergeCell ref="C49:E49"/>
    <mergeCell ref="C50:E50"/>
    <mergeCell ref="C51:E51"/>
    <mergeCell ref="A33:B57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3:E53"/>
    <mergeCell ref="C42:E42"/>
    <mergeCell ref="C43:E43"/>
    <mergeCell ref="C44:E44"/>
    <mergeCell ref="C45:E45"/>
    <mergeCell ref="C46:E46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A6:E6"/>
    <mergeCell ref="A7:E7"/>
    <mergeCell ref="A8:E8"/>
    <mergeCell ref="A9:B32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5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yyyymmdd</vt:lpstr>
      <vt:lpstr>yyyymmdd_daily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2024-10-08T17:14:27Z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