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<sst xmlns="http://schemas.openxmlformats.org/spreadsheetml/2006/main" count="238" uniqueCount="81">
  <si>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</si>
  <si>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</si>
  <si>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</si>
  <si>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</si>
  <si>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</si>
  <si>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</si>
  <si>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</si>
  <si>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</si>
  <si>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</si>
  <si>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20250716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</si>
  <si>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</si>
  <si>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</si>
  <si>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</si>
  <si>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</si>
  <si>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</si>
  <si>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</si>
  <si>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</si>
  <si>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</si>
  <si>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</si>
  <si>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</si>
  <si>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</si>
  <si>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</si>
  <si>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</si>
  <si>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</si>
  <si>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</si>
  <si>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</si>
  <si>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</si>
  <si>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</si>
  <si>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</si>
  <si>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</si>
  <si>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</si>
  <si>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12479</t>
  </si>
  <si>
    <t>ＡＢＮクリアリン証券</t>
  </si>
  <si>
    <t>ABN AMRO Clearing Tokyo</t>
  </si>
  <si>
    <t>12176</t>
  </si>
  <si>
    <t>ドイツ証券</t>
  </si>
  <si>
    <t>Deutsche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</si>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</sst>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600.0</f>
        <v>600.0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532.0</f>
        <v>532.0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401.0</f>
        <v>401.0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400.0</f>
        <v>400.0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195.0</f>
        <v>195.0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62.0</f>
        <v>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35.0</f>
        <v>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19.0</f>
        <v>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15.0</f>
        <v>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1.0</f>
        <v>1.0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28</v>
      </c>
      <c r="F20" s="4" t="s">
        <v>29</v>
      </c>
      <c r="G20" s="4" t="s">
        <v>30</v>
      </c>
      <c r="H20" s="5" t="n">
        <f>2.0</f>
        <v>2.0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1786.0</f>
        <v>1786.0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1452.0</f>
        <v>1452.0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28</v>
      </c>
      <c r="F23" s="4" t="s">
        <v>29</v>
      </c>
      <c r="G23" s="4" t="s">
        <v>30</v>
      </c>
      <c r="H23" s="5" t="n">
        <f>80.0</f>
        <v>80.0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26654.0</f>
        <v>26654.0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17566.0</f>
        <v>17566.0</v>
      </c>
    </row>
    <row r="26">
      <c r="A26" s="3" t="s">
        <v>48</v>
      </c>
      <c r="B26" s="4" t="s">
        <v>51</v>
      </c>
      <c r="C26" s="4" t="s">
        <v>52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3024.0</f>
        <v>3024.0</v>
      </c>
    </row>
    <row r="27">
      <c r="A27" s="3" t="s">
        <v>48</v>
      </c>
      <c r="B27" s="4" t="s">
        <v>51</v>
      </c>
      <c r="C27" s="4" t="s">
        <v>52</v>
      </c>
      <c r="D27" s="3" t="n">
        <v>4.0</v>
      </c>
      <c r="E27" s="4" t="s">
        <v>25</v>
      </c>
      <c r="F27" s="4" t="s">
        <v>26</v>
      </c>
      <c r="G27" s="4" t="s">
        <v>27</v>
      </c>
      <c r="H27" s="5" t="n">
        <f>34.0</f>
        <v>34.0</v>
      </c>
    </row>
    <row r="28">
      <c r="A28" s="3" t="s">
        <v>48</v>
      </c>
      <c r="B28" s="4" t="s">
        <v>51</v>
      </c>
      <c r="C28" s="4" t="s">
        <v>52</v>
      </c>
      <c r="D28" s="3" t="n">
        <v>5.0</v>
      </c>
      <c r="E28" s="4" t="s">
        <v>43</v>
      </c>
      <c r="F28" s="4" t="s">
        <v>44</v>
      </c>
      <c r="G28" s="4" t="s">
        <v>45</v>
      </c>
      <c r="H28" s="5" t="n">
        <f>16.0</f>
        <v>16.0</v>
      </c>
    </row>
    <row r="29">
      <c r="A29" s="3" t="s">
        <v>48</v>
      </c>
      <c r="B29" s="4" t="s">
        <v>53</v>
      </c>
      <c r="C29" s="4" t="s">
        <v>54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12.0</f>
        <v>12.0</v>
      </c>
    </row>
    <row r="30">
      <c r="A30" s="3" t="s">
        <v>48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12.0</f>
        <v>12.0</v>
      </c>
    </row>
    <row r="31">
      <c r="A31" s="3" t="s">
        <v>48</v>
      </c>
      <c r="B31" s="4" t="s">
        <v>53</v>
      </c>
      <c r="C31" s="4" t="s">
        <v>54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8.0</f>
        <v>8.0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25</v>
      </c>
      <c r="F32" s="4" t="s">
        <v>26</v>
      </c>
      <c r="G32" s="4" t="s">
        <v>27</v>
      </c>
      <c r="H32" s="5" t="n">
        <f>264.0</f>
        <v>264.0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134.0</f>
        <v>134.0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37</v>
      </c>
      <c r="F34" s="4" t="s">
        <v>38</v>
      </c>
      <c r="G34" s="4" t="s">
        <v>39</v>
      </c>
      <c r="H34" s="5" t="n">
        <f>8.0</f>
        <v>8.0</v>
      </c>
    </row>
    <row r="35">
      <c r="A35" s="3" t="s">
        <v>55</v>
      </c>
      <c r="B35" s="4" t="s">
        <v>56</v>
      </c>
      <c r="C35" s="4" t="s">
        <v>57</v>
      </c>
      <c r="D35" s="3" t="n">
        <v>4.0</v>
      </c>
      <c r="E35" s="4" t="s">
        <v>28</v>
      </c>
      <c r="F35" s="4" t="s">
        <v>29</v>
      </c>
      <c r="G35" s="4" t="s">
        <v>30</v>
      </c>
      <c r="H35" s="5" t="n">
        <f>6.0</f>
        <v>6.0</v>
      </c>
    </row>
    <row r="36">
      <c r="A36" s="3" t="s">
        <v>58</v>
      </c>
      <c r="B36" s="4" t="s">
        <v>59</v>
      </c>
      <c r="C36" s="4" t="s">
        <v>60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58</v>
      </c>
      <c r="B37" s="4" t="s">
        <v>61</v>
      </c>
      <c r="C37" s="4" t="s">
        <v>62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10.0</f>
        <v>10.0</v>
      </c>
    </row>
    <row r="38">
      <c r="A38" s="3" t="s">
        <v>58</v>
      </c>
      <c r="B38" s="4" t="s">
        <v>63</v>
      </c>
      <c r="C38" s="4" t="s">
        <v>64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18.0</f>
        <v>18.0</v>
      </c>
    </row>
    <row r="39">
      <c r="A39" s="3" t="s">
        <v>58</v>
      </c>
      <c r="B39" s="4" t="s">
        <v>65</v>
      </c>
      <c r="C39" s="4" t="s">
        <v>66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58</v>
      </c>
      <c r="B40" s="4" t="s">
        <v>67</v>
      </c>
      <c r="C40" s="4" t="s">
        <v>68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2.0</f>
        <v>2.0</v>
      </c>
    </row>
    <row r="41">
      <c r="A41" s="3" t="s">
        <v>58</v>
      </c>
      <c r="B41" s="4" t="s">
        <v>69</v>
      </c>
      <c r="C41" s="4" t="s">
        <v>70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4.0</f>
        <v>4.0</v>
      </c>
    </row>
    <row r="42">
      <c r="A42" s="3" t="s">
        <v>58</v>
      </c>
      <c r="B42" s="4" t="s">
        <v>71</v>
      </c>
      <c r="C42" s="4" t="s">
        <v>72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22.0</f>
        <v>22.0</v>
      </c>
    </row>
    <row r="43">
      <c r="A43" s="3" t="s">
        <v>58</v>
      </c>
      <c r="B43" s="4" t="s">
        <v>73</v>
      </c>
      <c r="C43" s="4" t="s">
        <v>74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4.0</f>
        <v>4.0</v>
      </c>
    </row>
    <row r="44">
      <c r="A44" s="3" t="s">
        <v>58</v>
      </c>
      <c r="B44" s="4" t="s">
        <v>75</v>
      </c>
      <c r="C44" s="4" t="s">
        <v>76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46.0</f>
        <v>46.0</v>
      </c>
    </row>
    <row r="45">
      <c r="A45" s="3" t="s">
        <v>58</v>
      </c>
      <c r="B45" s="4" t="s">
        <v>77</v>
      </c>
      <c r="C45" s="4" t="s">
        <v>78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2.0</f>
        <v>2.0</v>
      </c>
    </row>
    <row r="46">
      <c r="A46" s="3" t="s">
        <v>58</v>
      </c>
      <c r="B46" s="4" t="s">
        <v>79</v>
      </c>
      <c r="C46" s="4" t="s">
        <v>80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