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<sst xmlns="http://schemas.openxmlformats.org/spreadsheetml/2006/main" count="209" uniqueCount="93">
  <si>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</si>
  <si>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</si>
  <si>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</si>
  <si>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</si>
  <si>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</si>
  <si>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</si>
  <si>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</si>
  <si>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</si>
  <si>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</si>
  <si>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</si>
  <si>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</si>
  <si>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</si>
  <si>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</si>
  <si>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</si>
  <si>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</si>
  <si>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</si>
  <si>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</si>
  <si>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</si>
  <si>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</si>
  <si>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</si>
  <si>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</si>
  <si>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</si>
  <si>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</si>
  <si>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</si>
  <si>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</si>
  <si>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</si>
  <si>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</si>
  <si>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</si>
  <si>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</si>
  <si>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</si>
  <si>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</si>
  <si>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</si>
  <si>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</si>
  <si>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</si>
  <si>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</si>
  <si>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</si>
  <si>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</si>
  <si>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</si>
  <si>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</si>
  <si>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</si>
  <si>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</si>
  <si>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</si>
  <si>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</si>
  <si>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</si>
  <si>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</si>
  <si>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</si>
  <si>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</si>
  <si>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2021/02</t>
  </si>
  <si>
    <t>中期国債先物</t>
  </si>
  <si>
    <t>5-year JGB Futures</t>
  </si>
  <si>
    <t>2021/03</t>
  </si>
  <si>
    <t>2020/06/16</t>
  </si>
  <si>
    <t>2021/03/15</t>
  </si>
  <si>
    <t>－</t>
  </si>
  <si>
    <t>2021/06</t>
  </si>
  <si>
    <t>2020/09/15</t>
  </si>
  <si>
    <t>2021/06/14</t>
  </si>
  <si>
    <t>2021/09</t>
  </si>
  <si>
    <t>2020/12/15</t>
  </si>
  <si>
    <t>2021/09/13</t>
  </si>
  <si>
    <t>長期国債先物</t>
  </si>
  <si>
    <t>10-year JGB Futures</t>
  </si>
  <si>
    <t>01</t>
  </si>
  <si>
    <t>151.82</t>
  </si>
  <si>
    <t>02</t>
  </si>
  <si>
    <t>151.84</t>
  </si>
  <si>
    <t>151.8300</t>
  </si>
  <si>
    <t>26</t>
  </si>
  <si>
    <t>150.38</t>
  </si>
  <si>
    <t>150.4000</t>
  </si>
  <si>
    <t>150.62</t>
  </si>
  <si>
    <t>03</t>
  </si>
  <si>
    <t>151.61</t>
  </si>
  <si>
    <t>15</t>
  </si>
  <si>
    <t>151.4100</t>
  </si>
  <si>
    <t>150.19</t>
  </si>
  <si>
    <t>150.3400</t>
  </si>
  <si>
    <t>ミニ長期国債先物</t>
  </si>
  <si>
    <t>mini-10-year JGB Futures</t>
  </si>
  <si>
    <t>2021/03/12</t>
  </si>
  <si>
    <t>151.720</t>
  </si>
  <si>
    <t>151.745</t>
  </si>
  <si>
    <t>150.490</t>
  </si>
  <si>
    <t>150.580</t>
  </si>
  <si>
    <t>2021/06/11</t>
  </si>
  <si>
    <t>08</t>
  </si>
  <si>
    <t>151.410</t>
  </si>
  <si>
    <t>24</t>
  </si>
  <si>
    <t>150.000</t>
  </si>
  <si>
    <t>150.500</t>
  </si>
  <si>
    <t>2021/09/10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</si>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</sst>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113.12</f>
        <v>113.12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113.1</f>
        <v>113.1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113.08</f>
        <v>113.08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0.538</v>
      </c>
      <c r="J10" s="15" t="s">
        <v>64</v>
      </c>
      <c r="K10" s="16" t="s">
        <v>65</v>
      </c>
      <c r="L10" s="17" t="n">
        <v>0.537</v>
      </c>
      <c r="M10" s="15" t="s">
        <v>62</v>
      </c>
      <c r="N10" s="16" t="s">
        <v>66</v>
      </c>
      <c r="O10" s="15" t="s">
        <v>67</v>
      </c>
      <c r="P10" s="16" t="s">
        <v>68</v>
      </c>
      <c r="Q10" s="17" t="n">
        <v>0.639</v>
      </c>
      <c r="R10" s="15" t="s">
        <v>67</v>
      </c>
      <c r="S10" s="16" t="s">
        <v>69</v>
      </c>
      <c r="T10" s="15" t="s">
        <v>67</v>
      </c>
      <c r="U10" s="16" t="s">
        <v>70</v>
      </c>
      <c r="V10" s="18" t="n">
        <v>0.622</v>
      </c>
      <c r="W10" s="19" t="n">
        <f>151.39</f>
        <v>151.39</v>
      </c>
      <c r="X10" s="20" t="n">
        <f>725668</f>
        <v>725668.0</v>
      </c>
      <c r="Y10" s="20" t="n">
        <v>3109.0</v>
      </c>
      <c r="Z10" s="20" t="n">
        <v>25616.0</v>
      </c>
      <c r="AA10" s="20" t="n">
        <f>109817792660000</f>
        <v>1.0981779266E14</v>
      </c>
      <c r="AB10" s="20" t="n">
        <v>4.704105E11</v>
      </c>
      <c r="AC10" s="20" t="n">
        <v>3.87638624E12</v>
      </c>
      <c r="AD10" s="15"/>
      <c r="AE10" s="22" t="n">
        <f>101023</f>
        <v>101023.0</v>
      </c>
      <c r="AF10" s="21" t="n">
        <f>18</f>
        <v>18.0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 t="s">
        <v>71</v>
      </c>
      <c r="H11" s="16" t="s">
        <v>72</v>
      </c>
      <c r="I11" s="17" t="n">
        <v>0.553</v>
      </c>
      <c r="J11" s="15" t="s">
        <v>71</v>
      </c>
      <c r="K11" s="16" t="s">
        <v>72</v>
      </c>
      <c r="L11" s="17" t="n">
        <v>0.553</v>
      </c>
      <c r="M11" s="15" t="s">
        <v>73</v>
      </c>
      <c r="N11" s="16" t="s">
        <v>74</v>
      </c>
      <c r="O11" s="15" t="s">
        <v>67</v>
      </c>
      <c r="P11" s="16" t="s">
        <v>75</v>
      </c>
      <c r="Q11" s="17" t="n">
        <v>0.653</v>
      </c>
      <c r="R11" s="15" t="s">
        <v>67</v>
      </c>
      <c r="S11" s="16" t="s">
        <v>76</v>
      </c>
      <c r="T11" s="15" t="s">
        <v>67</v>
      </c>
      <c r="U11" s="16" t="s">
        <v>68</v>
      </c>
      <c r="V11" s="18" t="n">
        <v>0.639</v>
      </c>
      <c r="W11" s="19" t="n">
        <f>151.24</f>
        <v>151.24</v>
      </c>
      <c r="X11" s="20" t="n">
        <f>12644</f>
        <v>12644.0</v>
      </c>
      <c r="Y11" s="20"/>
      <c r="Z11" s="20" t="n">
        <v>362.0</v>
      </c>
      <c r="AA11" s="20" t="n">
        <f>1908437880000</f>
        <v>1.90843788E12</v>
      </c>
      <c r="AB11" s="20"/>
      <c r="AC11" s="20" t="n">
        <v>5.455452E10</v>
      </c>
      <c r="AD11" s="15"/>
      <c r="AE11" s="22" t="n">
        <f>9327</f>
        <v>9327.0</v>
      </c>
      <c r="AF11" s="21" t="n">
        <f>16</f>
        <v>16.0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151.11</f>
        <v>151.11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77</v>
      </c>
      <c r="C13" s="13" t="s">
        <v>78</v>
      </c>
      <c r="D13" s="13" t="s">
        <v>50</v>
      </c>
      <c r="E13" s="14" t="s">
        <v>51</v>
      </c>
      <c r="F13" s="14" t="s">
        <v>79</v>
      </c>
      <c r="G13" s="15" t="s">
        <v>62</v>
      </c>
      <c r="H13" s="16" t="s">
        <v>80</v>
      </c>
      <c r="I13" s="17" t="n">
        <v>0.545</v>
      </c>
      <c r="J13" s="15" t="s">
        <v>64</v>
      </c>
      <c r="K13" s="16" t="s">
        <v>81</v>
      </c>
      <c r="L13" s="17" t="n">
        <v>0.544</v>
      </c>
      <c r="M13" s="15"/>
      <c r="N13" s="16"/>
      <c r="O13" s="15" t="s">
        <v>67</v>
      </c>
      <c r="P13" s="16" t="s">
        <v>82</v>
      </c>
      <c r="Q13" s="17" t="n">
        <v>0.631</v>
      </c>
      <c r="R13" s="15"/>
      <c r="S13" s="16"/>
      <c r="T13" s="15" t="s">
        <v>67</v>
      </c>
      <c r="U13" s="16" t="s">
        <v>83</v>
      </c>
      <c r="V13" s="18" t="n">
        <v>0.625</v>
      </c>
      <c r="W13" s="19" t="n">
        <f>151.39</f>
        <v>151.39</v>
      </c>
      <c r="X13" s="20" t="n">
        <f>34</f>
        <v>34.0</v>
      </c>
      <c r="Y13" s="20"/>
      <c r="Z13" s="20"/>
      <c r="AA13" s="20" t="n">
        <f>513870000</f>
        <v>5.1387E8</v>
      </c>
      <c r="AB13" s="20"/>
      <c r="AC13" s="20"/>
      <c r="AD13" s="15"/>
      <c r="AE13" s="22" t="n">
        <f>42</f>
        <v>42.0</v>
      </c>
      <c r="AF13" s="21" t="n">
        <f>13</f>
        <v>13.0</v>
      </c>
    </row>
    <row r="14">
      <c r="A14" s="12" t="s">
        <v>47</v>
      </c>
      <c r="B14" s="13" t="s">
        <v>77</v>
      </c>
      <c r="C14" s="13" t="s">
        <v>78</v>
      </c>
      <c r="D14" s="13" t="s">
        <v>54</v>
      </c>
      <c r="E14" s="14" t="s">
        <v>55</v>
      </c>
      <c r="F14" s="14" t="s">
        <v>84</v>
      </c>
      <c r="G14" s="15" t="s">
        <v>85</v>
      </c>
      <c r="H14" s="16" t="s">
        <v>86</v>
      </c>
      <c r="I14" s="17" t="n">
        <v>0.567</v>
      </c>
      <c r="J14" s="15" t="s">
        <v>85</v>
      </c>
      <c r="K14" s="16" t="s">
        <v>86</v>
      </c>
      <c r="L14" s="17" t="n">
        <v>0.567</v>
      </c>
      <c r="M14" s="15"/>
      <c r="N14" s="16"/>
      <c r="O14" s="15" t="s">
        <v>87</v>
      </c>
      <c r="P14" s="16" t="s">
        <v>88</v>
      </c>
      <c r="Q14" s="17" t="n">
        <v>0.666</v>
      </c>
      <c r="R14" s="15"/>
      <c r="S14" s="16"/>
      <c r="T14" s="15" t="s">
        <v>87</v>
      </c>
      <c r="U14" s="16" t="s">
        <v>89</v>
      </c>
      <c r="V14" s="18" t="n">
        <v>0.631</v>
      </c>
      <c r="W14" s="19" t="n">
        <f>151.24</f>
        <v>151.24</v>
      </c>
      <c r="X14" s="20" t="n">
        <f>4</f>
        <v>4.0</v>
      </c>
      <c r="Y14" s="20"/>
      <c r="Z14" s="20"/>
      <c r="AA14" s="20" t="n">
        <f>60332000</f>
        <v>6.0332E7</v>
      </c>
      <c r="AB14" s="20"/>
      <c r="AC14" s="20"/>
      <c r="AD14" s="15"/>
      <c r="AE14" s="22" t="n">
        <f>2</f>
        <v>2.0</v>
      </c>
      <c r="AF14" s="21" t="n">
        <f>2</f>
        <v>2.0</v>
      </c>
    </row>
    <row r="15">
      <c r="A15" s="12" t="s">
        <v>47</v>
      </c>
      <c r="B15" s="13" t="s">
        <v>77</v>
      </c>
      <c r="C15" s="13" t="s">
        <v>78</v>
      </c>
      <c r="D15" s="13" t="s">
        <v>57</v>
      </c>
      <c r="E15" s="14" t="s">
        <v>58</v>
      </c>
      <c r="F15" s="14" t="s">
        <v>90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151.11</f>
        <v>151.11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91</v>
      </c>
      <c r="C16" s="13" t="s">
        <v>92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158.4</f>
        <v>158.4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91</v>
      </c>
      <c r="C17" s="13" t="s">
        <v>92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158.03</f>
        <v>158.03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91</v>
      </c>
      <c r="C18" s="13" t="s">
        <v>92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157.03</f>
        <v>157.03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