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<sst xmlns="http://schemas.openxmlformats.org/spreadsheetml/2006/main" count="205" uniqueCount="94">
  <si>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</si>
  <si>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</si>
  <si>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</si>
  <si>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</si>
  <si>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</si>
  <si>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</si>
  <si>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</si>
  <si>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</si>
  <si>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</si>
  <si>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</si>
  <si>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</si>
  <si>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</si>
  <si>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</si>
  <si>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</si>
  <si>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</si>
  <si>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</si>
  <si>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</si>
  <si>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</si>
  <si>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</si>
  <si>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</si>
  <si>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</si>
  <si>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</si>
  <si>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</si>
  <si>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</si>
  <si>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</si>
  <si>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</si>
  <si>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</si>
  <si>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</si>
  <si>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</si>
  <si>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</si>
  <si>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</si>
  <si>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</si>
  <si>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</si>
  <si>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</si>
  <si>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</si>
  <si>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</si>
  <si>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</si>
  <si>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</si>
  <si>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</si>
  <si>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</si>
  <si>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</si>
  <si>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</si>
  <si>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</si>
  <si>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</si>
  <si>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</si>
  <si>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</si>
  <si>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</si>
  <si>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</si>
  <si>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</si>
  <si>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</si>
  <si>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</si>
  <si>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2022/04</t>
  </si>
  <si>
    <t>中期国債先物</t>
  </si>
  <si>
    <t>5-year JGB Futures</t>
  </si>
  <si>
    <t>2022/06</t>
  </si>
  <si>
    <t>2021/09/14</t>
  </si>
  <si>
    <t>2022/06/13</t>
  </si>
  <si>
    <t>－</t>
  </si>
  <si>
    <t>2022/09</t>
  </si>
  <si>
    <t>2021/12/14</t>
  </si>
  <si>
    <t>2022/09/12</t>
  </si>
  <si>
    <t>2022/12</t>
  </si>
  <si>
    <t>2022/03/15</t>
  </si>
  <si>
    <t>2022/12/13</t>
  </si>
  <si>
    <t>長期国債先物</t>
  </si>
  <si>
    <t>10-year JGB Futures</t>
  </si>
  <si>
    <t>01</t>
  </si>
  <si>
    <t>149.75</t>
  </si>
  <si>
    <t>150.14</t>
  </si>
  <si>
    <t>149.9400</t>
  </si>
  <si>
    <t>22</t>
  </si>
  <si>
    <t>148.98</t>
  </si>
  <si>
    <t>20</t>
  </si>
  <si>
    <t>149.0300</t>
  </si>
  <si>
    <t>28</t>
  </si>
  <si>
    <t>149.62</t>
  </si>
  <si>
    <t>長期国債先物（現金決済型ミニ）</t>
  </si>
  <si>
    <t>mini-10-year JGB Futures (Cash-Settled)</t>
  </si>
  <si>
    <t>2022/06/10</t>
  </si>
  <si>
    <t>150.000</t>
  </si>
  <si>
    <t>150.030</t>
  </si>
  <si>
    <t>149.040</t>
  </si>
  <si>
    <t>149.630</t>
  </si>
  <si>
    <t>2022/09/09</t>
  </si>
  <si>
    <t>2022/12/12</t>
  </si>
  <si>
    <t>超長期国債先物（ミニ）</t>
  </si>
  <si>
    <t>mini-20-year JGB Futures</t>
  </si>
  <si>
    <t>04</t>
  </si>
  <si>
    <t>151.67</t>
  </si>
  <si>
    <t>151.69</t>
  </si>
  <si>
    <t>08</t>
  </si>
  <si>
    <t>149.15</t>
  </si>
  <si>
    <t>26</t>
  </si>
  <si>
    <t>150.44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</si>
</sst>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112.66</f>
        <v>112.66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112.58</f>
        <v>112.58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112.49</f>
        <v>112.49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0.684</v>
      </c>
      <c r="J10" s="7" t="s">
        <v>66</v>
      </c>
      <c r="K10" s="8" t="s">
        <v>68</v>
      </c>
      <c r="L10" s="9" t="n">
        <v>0.656</v>
      </c>
      <c r="M10" s="7" t="s">
        <v>66</v>
      </c>
      <c r="N10" s="8" t="s">
        <v>69</v>
      </c>
      <c r="O10" s="7" t="s">
        <v>70</v>
      </c>
      <c r="P10" s="8" t="s">
        <v>71</v>
      </c>
      <c r="Q10" s="9" t="n">
        <v>0.739</v>
      </c>
      <c r="R10" s="7" t="s">
        <v>72</v>
      </c>
      <c r="S10" s="8" t="s">
        <v>73</v>
      </c>
      <c r="T10" s="7" t="s">
        <v>74</v>
      </c>
      <c r="U10" s="8" t="s">
        <v>75</v>
      </c>
      <c r="V10" s="10" t="n">
        <v>0.693</v>
      </c>
      <c r="W10" s="11" t="n">
        <f>149.38</f>
        <v>149.38</v>
      </c>
      <c r="X10" s="12" t="n">
        <f>530894</f>
        <v>530894.0</v>
      </c>
      <c r="Y10" s="12" t="n">
        <v>621.0</v>
      </c>
      <c r="Z10" s="12" t="n">
        <v>28009.0</v>
      </c>
      <c r="AA10" s="12"/>
      <c r="AB10" s="12" t="n">
        <f>79310270000000</f>
        <v>7.931027E13</v>
      </c>
      <c r="AC10" s="12" t="n">
        <v>9.28345E10</v>
      </c>
      <c r="AD10" s="12" t="n">
        <v>4.1824681E12</v>
      </c>
      <c r="AE10" s="19"/>
      <c r="AF10" s="7"/>
      <c r="AG10" s="14" t="n">
        <f>108156</f>
        <v>108156.0</v>
      </c>
      <c r="AH10" s="13" t="n">
        <f>20</f>
        <v>20.0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/>
      <c r="H11" s="8" t="s">
        <v>57</v>
      </c>
      <c r="I11" s="9"/>
      <c r="J11" s="7"/>
      <c r="K11" s="8" t="s">
        <v>57</v>
      </c>
      <c r="L11" s="9"/>
      <c r="M11" s="7"/>
      <c r="N11" s="8"/>
      <c r="O11" s="7"/>
      <c r="P11" s="8" t="s">
        <v>57</v>
      </c>
      <c r="Q11" s="9"/>
      <c r="R11" s="7"/>
      <c r="S11" s="8"/>
      <c r="T11" s="7"/>
      <c r="U11" s="8" t="s">
        <v>57</v>
      </c>
      <c r="V11" s="10"/>
      <c r="W11" s="11" t="n">
        <f>149.14</f>
        <v>149.14</v>
      </c>
      <c r="X11" s="12" t="str">
        <f>"－"</f>
        <v>－</v>
      </c>
      <c r="Y11" s="12"/>
      <c r="Z11" s="12"/>
      <c r="AA11" s="12"/>
      <c r="AB11" s="12" t="str">
        <f>"－"</f>
        <v>－</v>
      </c>
      <c r="AC11" s="12"/>
      <c r="AD11" s="12"/>
      <c r="AE11" s="19"/>
      <c r="AF11" s="7"/>
      <c r="AG11" s="14" t="str">
        <f>"－"</f>
        <v>－</v>
      </c>
      <c r="AH11" s="13" t="str">
        <f>"－"</f>
        <v>－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148.91</f>
        <v>148.91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76</v>
      </c>
      <c r="C13" s="5" t="s">
        <v>77</v>
      </c>
      <c r="D13" s="5" t="s">
        <v>54</v>
      </c>
      <c r="E13" s="6" t="s">
        <v>55</v>
      </c>
      <c r="F13" s="6" t="s">
        <v>78</v>
      </c>
      <c r="G13" s="7" t="s">
        <v>66</v>
      </c>
      <c r="H13" s="8" t="s">
        <v>79</v>
      </c>
      <c r="I13" s="9" t="n">
        <v>0.666</v>
      </c>
      <c r="J13" s="7" t="s">
        <v>66</v>
      </c>
      <c r="K13" s="8" t="s">
        <v>80</v>
      </c>
      <c r="L13" s="9" t="n">
        <v>0.664</v>
      </c>
      <c r="M13" s="7"/>
      <c r="N13" s="8"/>
      <c r="O13" s="7" t="s">
        <v>70</v>
      </c>
      <c r="P13" s="8" t="s">
        <v>81</v>
      </c>
      <c r="Q13" s="9" t="n">
        <v>0.735</v>
      </c>
      <c r="R13" s="7"/>
      <c r="S13" s="8"/>
      <c r="T13" s="7" t="s">
        <v>74</v>
      </c>
      <c r="U13" s="8" t="s">
        <v>82</v>
      </c>
      <c r="V13" s="10" t="n">
        <v>0.693</v>
      </c>
      <c r="W13" s="11" t="n">
        <f>149.38</f>
        <v>149.38</v>
      </c>
      <c r="X13" s="12" t="n">
        <f>155</f>
        <v>155.0</v>
      </c>
      <c r="Y13" s="12"/>
      <c r="Z13" s="12"/>
      <c r="AA13" s="12"/>
      <c r="AB13" s="12" t="n">
        <f>2314678000</f>
        <v>2.314678E9</v>
      </c>
      <c r="AC13" s="12"/>
      <c r="AD13" s="12"/>
      <c r="AE13" s="19"/>
      <c r="AF13" s="7"/>
      <c r="AG13" s="14" t="n">
        <f>88</f>
        <v>88.0</v>
      </c>
      <c r="AH13" s="13" t="n">
        <f>20</f>
        <v>20.0</v>
      </c>
    </row>
    <row r="14">
      <c r="A14" s="4" t="s">
        <v>51</v>
      </c>
      <c r="B14" s="5" t="s">
        <v>76</v>
      </c>
      <c r="C14" s="5" t="s">
        <v>77</v>
      </c>
      <c r="D14" s="5" t="s">
        <v>58</v>
      </c>
      <c r="E14" s="6" t="s">
        <v>59</v>
      </c>
      <c r="F14" s="6" t="s">
        <v>83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149.14</f>
        <v>149.14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76</v>
      </c>
      <c r="C15" s="5" t="s">
        <v>77</v>
      </c>
      <c r="D15" s="5" t="s">
        <v>61</v>
      </c>
      <c r="E15" s="6" t="s">
        <v>62</v>
      </c>
      <c r="F15" s="6" t="s">
        <v>84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148.91</f>
        <v>148.91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85</v>
      </c>
      <c r="C16" s="5" t="s">
        <v>86</v>
      </c>
      <c r="D16" s="5" t="s">
        <v>54</v>
      </c>
      <c r="E16" s="6" t="s">
        <v>55</v>
      </c>
      <c r="F16" s="6" t="s">
        <v>56</v>
      </c>
      <c r="G16" s="7" t="s">
        <v>87</v>
      </c>
      <c r="H16" s="8" t="s">
        <v>88</v>
      </c>
      <c r="I16" s="9" t="n">
        <v>0.274</v>
      </c>
      <c r="J16" s="7" t="s">
        <v>87</v>
      </c>
      <c r="K16" s="8" t="s">
        <v>89</v>
      </c>
      <c r="L16" s="9" t="n">
        <v>0.273</v>
      </c>
      <c r="M16" s="7"/>
      <c r="N16" s="8"/>
      <c r="O16" s="7" t="s">
        <v>90</v>
      </c>
      <c r="P16" s="8" t="s">
        <v>91</v>
      </c>
      <c r="Q16" s="9" t="n">
        <v>0.363</v>
      </c>
      <c r="R16" s="7"/>
      <c r="S16" s="8"/>
      <c r="T16" s="7" t="s">
        <v>92</v>
      </c>
      <c r="U16" s="8" t="s">
        <v>93</v>
      </c>
      <c r="V16" s="10" t="n">
        <v>0.317</v>
      </c>
      <c r="W16" s="11" t="n">
        <f>150.37</f>
        <v>150.37</v>
      </c>
      <c r="X16" s="12" t="n">
        <f>48</f>
        <v>48.0</v>
      </c>
      <c r="Y16" s="12"/>
      <c r="Z16" s="12"/>
      <c r="AA16" s="12"/>
      <c r="AB16" s="12" t="n">
        <f>721433000</f>
        <v>7.21433E8</v>
      </c>
      <c r="AC16" s="12"/>
      <c r="AD16" s="12"/>
      <c r="AE16" s="19"/>
      <c r="AF16" s="7"/>
      <c r="AG16" s="14" t="n">
        <f>5</f>
        <v>5.0</v>
      </c>
      <c r="AH16" s="13" t="n">
        <f>11</f>
        <v>11.0</v>
      </c>
    </row>
    <row r="17">
      <c r="A17" s="4" t="s">
        <v>51</v>
      </c>
      <c r="B17" s="5" t="s">
        <v>85</v>
      </c>
      <c r="C17" s="5" t="s">
        <v>86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149.18</f>
        <v>149.18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85</v>
      </c>
      <c r="C18" s="5" t="s">
        <v>86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148.68</f>
        <v>148.68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