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EM0001" r:id="rId1" sheetId="1"/>
  </sheets>
  <definedNames>
    <definedName localSheetId="0" name="_xlnm.Print_Titles">BO_EM0001!$1:$6</definedName>
  </definedNames>
  <calcPr calcId="145621"/>
</workbook>
</file>

<file path=xl/sharedStrings.xml><?xml version="1.0" encoding="utf-8"?>
<sst xmlns="http://schemas.openxmlformats.org/spreadsheetml/2006/main" count="82" uniqueCount="58">
  <si>
    <t>転換社債型新株予約権付社債相場表</t>
    <rPh eb="2" sb="0">
      <t>テンカン</t>
    </rPh>
    <rPh eb="5" sb="2">
      <t>シャサイガタ</t>
    </rPh>
    <rPh eb="10" sb="5">
      <t>シンカブヨヤクケン</t>
    </rPh>
    <rPh eb="11" sb="10">
      <t>ヅケ</t>
    </rPh>
    <rPh eb="13" sb="11">
      <t>シャサイ</t>
    </rPh>
    <rPh eb="15" sb="13">
      <t>ソウバ</t>
    </rPh>
    <rPh eb="16" sb="15">
      <t>ヒョウ</t>
    </rPh>
    <phoneticPr fontId="3"/>
  </si>
  <si>
    <t>Convertible Bond Quotations</t>
    <phoneticPr fontId="3"/>
  </si>
  <si>
    <t>年月</t>
    <phoneticPr fontId="8"/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</si>
  <si>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</si>
  <si>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</si>
  <si>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</si>
  <si>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業種名</t>
    <rPh eb="2" sb="0">
      <t>ギョウシュ</t>
    </rPh>
    <rPh eb="3" sb="2">
      <t>メイ</t>
    </rPh>
    <phoneticPr fontId="3"/>
  </si>
  <si>
    <t>Industry Sector</t>
  </si>
  <si>
    <t>行使期間</t>
    <rPh eb="2" sb="0">
      <t>コウシ</t>
    </rPh>
    <rPh eb="4" sb="2">
      <t>キカン</t>
    </rPh>
    <phoneticPr fontId="8"/>
  </si>
  <si>
    <t>銘柄属性</t>
    <phoneticPr fontId="3"/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</si>
  <si>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</si>
  <si>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</si>
  <si>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</si>
  <si>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直接利回</t>
    <phoneticPr fontId="8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</si>
  <si>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</si>
  <si>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</si>
  <si>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</si>
  <si>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</si>
  <si>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</si>
  <si>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</si>
  <si>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</si>
  <si>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</si>
  <si>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</si>
  <si>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Year/Month</t>
    <phoneticPr fontId="8"/>
  </si>
  <si>
    <t>Code</t>
  </si>
  <si>
    <t>Conversion Period</t>
    <phoneticPr fontId="8"/>
  </si>
  <si>
    <t>Date</t>
    <phoneticPr fontId="3"/>
  </si>
  <si>
    <t>Yield to Maturity</t>
  </si>
  <si>
    <t>Simple Yield</t>
    <phoneticPr fontId="8"/>
  </si>
  <si>
    <t>Open</t>
  </si>
  <si>
    <t>High</t>
    <phoneticPr fontId="3"/>
  </si>
  <si>
    <t>Low</t>
  </si>
  <si>
    <t>Close</t>
  </si>
  <si>
    <t>Average Closing Price</t>
    <phoneticPr fontId="8"/>
  </si>
  <si>
    <t>Trading Volume</t>
  </si>
  <si>
    <t>Trading Volume(ToSTNeT)</t>
    <phoneticPr fontId="8"/>
  </si>
  <si>
    <t>Trading Value</t>
  </si>
  <si>
    <t>Trading Value(ToSTNeT)</t>
    <phoneticPr fontId="8"/>
  </si>
  <si>
    <t>％</t>
    <phoneticPr fontId="8"/>
  </si>
  <si>
    <t>円(￥)</t>
    <phoneticPr fontId="8"/>
  </si>
  <si>
    <t>(注) 最終利回欄の＊はマイナス、＊＊＊は100%以上            (Notes）"Yield to Maturity":＊･･･minus ＊＊＊･･･over 100%</t>
    <phoneticPr fontId="3"/>
  </si>
  <si>
    <t>2023/03</t>
  </si>
  <si>
    <t>900011379</t>
  </si>
  <si>
    <t>ホクト１ＣＢ</t>
  </si>
  <si>
    <t xml:space="preserve">HOKUTO CORPORATION 1  </t>
  </si>
  <si>
    <t>水産・農林業</t>
  </si>
  <si>
    <t>Fishery,Agriculture &amp; Forestry</t>
  </si>
  <si>
    <t>2018/09/03</t>
  </si>
  <si>
    <t>2023/07/14</t>
  </si>
  <si>
    <t>9</t>
  </si>
  <si>
    <t>900022733</t>
  </si>
  <si>
    <t>あらた２ＣＢ</t>
  </si>
  <si>
    <t xml:space="preserve">ARATA CORPORATION 2  </t>
  </si>
  <si>
    <t>卸売業</t>
  </si>
  <si>
    <t>Wholesale Trade</t>
  </si>
  <si>
    <t>2023/07/20</t>
  </si>
  <si>
    <t>10</t>
  </si>
  <si>
    <t>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</si>
</sst>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9" numFmtId="0"/>
    <xf applyAlignment="0" applyBorder="0" applyFill="0" applyFont="0" applyProtection="0" borderId="0" fillId="0" fontId="2" numFmtId="9"/>
    <xf borderId="0" fillId="0" fontId="12" numFmtId="0"/>
    <xf borderId="0" fillId="0" fontId="9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3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4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applyAlignment="0" applyFill="0" applyNumberFormat="0" applyProtection="0" borderId="26" fillId="0" fontId="31" numFmtId="0"/>
    <xf applyAlignment="0" applyFill="0" applyNumberFormat="0" applyProtection="0" borderId="27" fillId="0" fontId="32" numFmtId="0"/>
    <xf applyAlignment="0" applyFill="0" applyNumberFormat="0" applyProtection="0" borderId="28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2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borderId="0" fillId="0" fontId="7" numFmtId="0"/>
    <xf applyAlignment="0" applyFill="0" applyNumberFormat="0" applyProtection="0" borderId="29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2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9" numFmtId="9"/>
    <xf applyAlignment="0" applyBorder="0" applyFill="0" applyFont="0" applyProtection="0" borderId="0" fillId="0" fontId="9" numFmtId="9">
      <alignment vertical="center"/>
    </xf>
    <xf applyAlignment="0" applyBorder="0" applyFill="0" applyFont="0" applyProtection="0" borderId="0" fillId="0" fontId="9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9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9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9" numFmtId="6"/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64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9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9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9" numFmtId="0"/>
    <xf borderId="0" fillId="0" fontId="14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9" numFmtId="0"/>
    <xf borderId="0" fillId="0" fontId="9" numFmtId="0"/>
    <xf borderId="0" fillId="0" fontId="83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83" numFmtId="0"/>
    <xf borderId="0" fillId="0" fontId="9" numFmtId="0"/>
    <xf borderId="0" fillId="0" fontId="83" numFmtId="0"/>
    <xf borderId="0" fillId="0" fontId="1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4" numFmtId="0">
      <alignment vertical="center"/>
    </xf>
    <xf borderId="0" fillId="0" fontId="9" numFmtId="0"/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/>
    <xf borderId="0" fillId="0" fontId="7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9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8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9" numFmtId="0"/>
  </cellStyleXfs>
  <cellXfs count="56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10" numFmtId="0" xfId="1">
      <alignment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4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borderId="6" fillId="0" fontId="2" numFmtId="0" xfId="1">
      <alignment horizontal="center" vertical="center"/>
    </xf>
    <xf applyAlignment="1" applyBorder="1" applyFill="1" applyFont="1" borderId="8" fillId="0" fontId="2" numFmtId="0" xfId="1">
      <alignment horizontal="center" vertical="center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21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applyNumberFormat="1" borderId="18" fillId="0" fontId="7" numFmtId="4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3" fillId="0" fontId="7" numFmtId="0" xfId="1">
      <alignment horizontal="center" vertical="center"/>
    </xf>
    <xf applyAlignment="1" applyBorder="1" applyFill="1" applyFont="1" borderId="4" fillId="0" fontId="2" numFmtId="0" xfId="1">
      <alignment horizontal="center" vertical="center"/>
    </xf>
    <xf applyAlignment="1" applyBorder="1" applyFill="1" applyFont="1" borderId="5" fillId="0" fontId="2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8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3" customWidth="true" style="1" width="41.375" collapsed="false"/>
    <col min="4" max="4" customWidth="true" style="1" width="49.5" collapsed="false"/>
    <col min="5" max="5" customWidth="true" style="1" width="16.25" collapsed="false"/>
    <col min="6" max="6" customWidth="true" style="1" width="24.625" collapsed="false"/>
    <col min="7" max="8" bestFit="true" customWidth="true" style="1" width="10.75" collapsed="false"/>
    <col min="9" max="9" customWidth="true" style="3" width="13.75" collapsed="false"/>
    <col min="10" max="10" bestFit="true" customWidth="true" style="4" width="10.375" collapsed="false"/>
    <col min="11" max="11" bestFit="true" customWidth="true" style="4" width="10.75" collapsed="false"/>
    <col min="12" max="12" bestFit="true" customWidth="true" style="1" width="17.75" collapsed="false"/>
    <col min="13" max="13" bestFit="true" customWidth="true" style="1" width="12.75" collapsed="false"/>
    <col min="14" max="14" customWidth="true" style="1" width="16.25" collapsed="false"/>
    <col min="15" max="15" bestFit="true" customWidth="true" style="1" width="5.625" collapsed="false"/>
    <col min="16" max="16" customWidth="true" style="1" width="16.25" collapsed="false"/>
    <col min="17" max="17" bestFit="true" customWidth="true" style="1" width="5.625" collapsed="false"/>
    <col min="18" max="18" customWidth="true" style="1" width="16.25" collapsed="false"/>
    <col min="19" max="19" bestFit="true" customWidth="true" style="1" width="5.625" collapsed="false"/>
    <col min="20" max="20" customWidth="true" style="1" width="16.25" collapsed="false"/>
    <col min="21" max="21" bestFit="true" customWidth="true" style="1" width="5.625" collapsed="false"/>
    <col min="22" max="22" bestFit="true" customWidth="true" style="1" width="23.875" collapsed="false"/>
    <col min="23" max="23" bestFit="true" customWidth="true" style="1" width="16.125" collapsed="false"/>
    <col min="24" max="24" bestFit="true" customWidth="true" style="1" width="26.125" collapsed="false"/>
    <col min="25" max="25" bestFit="true" customWidth="true" style="1" width="19.875" collapsed="false"/>
    <col min="26" max="26" bestFit="true" customWidth="true" style="1" width="25.0" collapsed="false"/>
    <col min="27" max="16384" style="1" width="9.0" collapsed="false"/>
  </cols>
  <sheetData>
    <row customHeight="1" ht="13.5" r="1" spans="1:26">
      <c r="A1" s="5"/>
      <c r="B1" s="6"/>
      <c r="C1" s="6"/>
      <c r="D1" s="6"/>
      <c r="E1" s="6"/>
      <c r="F1" s="6"/>
      <c r="G1" s="6"/>
      <c r="H1" s="6"/>
      <c r="I1" s="7"/>
      <c r="J1" s="7"/>
      <c r="K1" s="7"/>
      <c r="L1" s="6"/>
      <c r="M1" s="6"/>
      <c r="N1" s="6"/>
      <c r="O1" s="6"/>
      <c r="P1" s="6"/>
      <c r="Q1" s="42" t="s">
        <v>40</v>
      </c>
      <c r="R1" s="42"/>
      <c r="S1" s="42"/>
      <c r="T1" s="42"/>
      <c r="U1" s="42"/>
      <c r="V1" s="42"/>
      <c r="W1" s="42"/>
      <c r="X1" s="42"/>
      <c r="Y1" s="42"/>
      <c r="Z1" s="43"/>
    </row>
    <row customHeight="1" ht="99" r="2" spans="1:26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4"/>
      <c r="R2" s="44"/>
      <c r="S2" s="44"/>
      <c r="T2" s="44"/>
      <c r="U2" s="44"/>
      <c r="V2" s="44"/>
      <c r="W2" s="44"/>
      <c r="X2" s="44"/>
      <c r="Y2" s="44"/>
      <c r="Z2" s="45"/>
    </row>
    <row customHeight="1" ht="39" r="3" spans="1:26">
      <c r="A3" s="50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46"/>
      <c r="R3" s="46"/>
      <c r="S3" s="46"/>
      <c r="T3" s="46"/>
      <c r="U3" s="46"/>
      <c r="V3" s="46"/>
      <c r="W3" s="46"/>
      <c r="X3" s="46"/>
      <c r="Y3" s="46"/>
      <c r="Z3" s="47"/>
    </row>
    <row customFormat="1" customHeight="1" ht="13.5" r="4" s="2" spans="1:26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52" t="s">
        <v>8</v>
      </c>
      <c r="H4" s="53"/>
      <c r="I4" s="9" t="s">
        <v>9</v>
      </c>
      <c r="J4" s="10" t="s">
        <v>10</v>
      </c>
      <c r="K4" s="11" t="s">
        <v>11</v>
      </c>
      <c r="L4" s="8" t="s">
        <v>12</v>
      </c>
      <c r="M4" s="12" t="s">
        <v>13</v>
      </c>
      <c r="N4" s="13" t="s">
        <v>14</v>
      </c>
      <c r="O4" s="11" t="s">
        <v>11</v>
      </c>
      <c r="P4" s="13" t="s">
        <v>15</v>
      </c>
      <c r="Q4" s="11" t="s">
        <v>11</v>
      </c>
      <c r="R4" s="13" t="s">
        <v>16</v>
      </c>
      <c r="S4" s="11" t="s">
        <v>11</v>
      </c>
      <c r="T4" s="13" t="s">
        <v>17</v>
      </c>
      <c r="U4" s="11" t="s">
        <v>11</v>
      </c>
      <c r="V4" s="8" t="s">
        <v>18</v>
      </c>
      <c r="W4" s="8" t="s">
        <v>19</v>
      </c>
      <c r="X4" s="14" t="s">
        <v>20</v>
      </c>
      <c r="Y4" s="8" t="s">
        <v>21</v>
      </c>
      <c r="Z4" s="8" t="s">
        <v>22</v>
      </c>
    </row>
    <row r="5" spans="1:26">
      <c r="A5" s="15" t="s">
        <v>23</v>
      </c>
      <c r="B5" s="15" t="s">
        <v>24</v>
      </c>
      <c r="C5" s="15"/>
      <c r="D5" s="15"/>
      <c r="E5" s="15"/>
      <c r="F5" s="15"/>
      <c r="G5" s="54" t="s">
        <v>25</v>
      </c>
      <c r="H5" s="55"/>
      <c r="I5" s="16"/>
      <c r="J5" s="17"/>
      <c r="K5" s="18" t="s">
        <v>26</v>
      </c>
      <c r="L5" s="19" t="s">
        <v>27</v>
      </c>
      <c r="M5" s="20" t="s">
        <v>28</v>
      </c>
      <c r="N5" s="21" t="s">
        <v>29</v>
      </c>
      <c r="O5" s="22" t="s">
        <v>26</v>
      </c>
      <c r="P5" s="21" t="s">
        <v>30</v>
      </c>
      <c r="Q5" s="22" t="s">
        <v>26</v>
      </c>
      <c r="R5" s="21" t="s">
        <v>31</v>
      </c>
      <c r="S5" s="22" t="s">
        <v>26</v>
      </c>
      <c r="T5" s="21" t="s">
        <v>32</v>
      </c>
      <c r="U5" s="22" t="s">
        <v>26</v>
      </c>
      <c r="V5" s="23" t="s">
        <v>33</v>
      </c>
      <c r="W5" s="23" t="s">
        <v>34</v>
      </c>
      <c r="X5" s="23" t="s">
        <v>35</v>
      </c>
      <c r="Y5" s="23" t="s">
        <v>36</v>
      </c>
      <c r="Z5" s="23" t="s">
        <v>37</v>
      </c>
    </row>
    <row r="6" spans="1:26">
      <c r="A6" s="24"/>
      <c r="B6" s="24"/>
      <c r="C6" s="24"/>
      <c r="D6" s="24"/>
      <c r="E6" s="24"/>
      <c r="F6" s="24"/>
      <c r="G6" s="25"/>
      <c r="H6" s="26"/>
      <c r="I6" s="27"/>
      <c r="J6" s="28"/>
      <c r="K6" s="29"/>
      <c r="L6" s="30" t="s">
        <v>38</v>
      </c>
      <c r="M6" s="30" t="s">
        <v>38</v>
      </c>
      <c r="N6" s="31" t="s">
        <v>39</v>
      </c>
      <c r="O6" s="32"/>
      <c r="P6" s="31" t="s">
        <v>39</v>
      </c>
      <c r="Q6" s="32"/>
      <c r="R6" s="31" t="s">
        <v>39</v>
      </c>
      <c r="S6" s="32"/>
      <c r="T6" s="31" t="s">
        <v>39</v>
      </c>
      <c r="U6" s="32"/>
      <c r="V6" s="31" t="s">
        <v>39</v>
      </c>
      <c r="W6" s="31" t="s">
        <v>39</v>
      </c>
      <c r="X6" s="31" t="s">
        <v>39</v>
      </c>
      <c r="Y6" s="31" t="s">
        <v>39</v>
      </c>
      <c r="Z6" s="30" t="s">
        <v>39</v>
      </c>
    </row>
    <row customFormat="1" customHeight="1" ht="13.5" r="7" s="2" spans="1:26">
      <c r="A7" s="38" t="s">
        <v>41</v>
      </c>
      <c r="B7" s="38" t="s">
        <v>42</v>
      </c>
      <c r="C7" s="38" t="s">
        <v>43</v>
      </c>
      <c r="D7" s="38" t="s">
        <v>44</v>
      </c>
      <c r="E7" s="38" t="s">
        <v>45</v>
      </c>
      <c r="F7" s="38" t="s">
        <v>46</v>
      </c>
      <c r="G7" s="38" t="s">
        <v>47</v>
      </c>
      <c r="H7" s="38" t="s">
        <v>48</v>
      </c>
      <c r="I7" s="38"/>
      <c r="J7" s="39"/>
      <c r="K7" s="40"/>
      <c r="L7" s="33" t="n">
        <f>2.002</f>
        <v>2.002</v>
      </c>
      <c r="M7" s="34" t="n">
        <f>0</f>
        <v>0.0</v>
      </c>
      <c r="N7" s="35" t="n">
        <f>99.4</f>
        <v>99.4</v>
      </c>
      <c r="O7" s="41" t="s">
        <v>49</v>
      </c>
      <c r="P7" s="35" t="n">
        <f>99.4</f>
        <v>99.4</v>
      </c>
      <c r="Q7" s="41" t="s">
        <v>49</v>
      </c>
      <c r="R7" s="35" t="n">
        <f>99.4</f>
        <v>99.4</v>
      </c>
      <c r="S7" s="41" t="s">
        <v>49</v>
      </c>
      <c r="T7" s="35" t="n">
        <f>99.4</f>
        <v>99.4</v>
      </c>
      <c r="U7" s="41" t="s">
        <v>49</v>
      </c>
      <c r="V7" s="36" t="n">
        <f>99.4</f>
        <v>99.4</v>
      </c>
      <c r="W7" s="37" t="n">
        <f>1000000</f>
        <v>1000000.0</v>
      </c>
      <c r="X7" s="37" t="str">
        <f>"－"</f>
        <v>－</v>
      </c>
      <c r="Y7" s="37" t="n">
        <f>994000</f>
        <v>994000.0</v>
      </c>
      <c r="Z7" s="37" t="str">
        <f>"－"</f>
        <v>－</v>
      </c>
    </row>
    <row r="8">
      <c r="A8" s="38" t="s">
        <v>41</v>
      </c>
      <c r="B8" s="38" t="s">
        <v>50</v>
      </c>
      <c r="C8" s="38" t="s">
        <v>51</v>
      </c>
      <c r="D8" s="38" t="s">
        <v>52</v>
      </c>
      <c r="E8" s="38" t="s">
        <v>53</v>
      </c>
      <c r="F8" s="38" t="s">
        <v>54</v>
      </c>
      <c r="G8" s="38" t="s">
        <v>47</v>
      </c>
      <c r="H8" s="38" t="s">
        <v>55</v>
      </c>
      <c r="I8" s="38"/>
      <c r="J8" s="39"/>
      <c r="K8" s="40"/>
      <c r="L8" s="33" t="n">
        <f>2.076</f>
        <v>2.076</v>
      </c>
      <c r="M8" s="34" t="n">
        <f>0</f>
        <v>0.0</v>
      </c>
      <c r="N8" s="35" t="n">
        <f>99.35</f>
        <v>99.35</v>
      </c>
      <c r="O8" s="41" t="s">
        <v>56</v>
      </c>
      <c r="P8" s="35" t="n">
        <f>99.35</f>
        <v>99.35</v>
      </c>
      <c r="Q8" s="41" t="s">
        <v>56</v>
      </c>
      <c r="R8" s="35" t="n">
        <f>99.35</f>
        <v>99.35</v>
      </c>
      <c r="S8" s="41" t="s">
        <v>56</v>
      </c>
      <c r="T8" s="35" t="n">
        <f>99.35</f>
        <v>99.35</v>
      </c>
      <c r="U8" s="41" t="s">
        <v>57</v>
      </c>
      <c r="V8" s="36" t="n">
        <f>99.35</f>
        <v>99.35</v>
      </c>
      <c r="W8" s="37" t="n">
        <f>4000000</f>
        <v>4000000.0</v>
      </c>
      <c r="X8" s="37" t="str">
        <f>"－"</f>
        <v>－</v>
      </c>
      <c r="Y8" s="37" t="n">
        <f>3974000</f>
        <v>3974000.0</v>
      </c>
      <c r="Z8" s="37" t="str">
        <f>"－"</f>
        <v>－</v>
      </c>
    </row>
  </sheetData>
  <mergeCells count="5">
    <mergeCell ref="Q1:Z3"/>
    <mergeCell ref="A2:P2"/>
    <mergeCell ref="A3:P3"/>
    <mergeCell ref="G4:H4"/>
    <mergeCell ref="G5:H5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BO_EM0001</vt:lpstr>
      <vt:lpstr>BO_EM0001!Print_Titles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2018-09-10T11:40:52Z</dcterms:created>
  <cp:lastPrinted>2018-09-10T11:46:24Z</cp:lastPrinted>
  <dcterms:modified xsi:type="dcterms:W3CDTF">2020-05-11T08:37:36Z</dcterms:modified>
</cp:coreProperties>
</file>