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<sst xmlns="http://schemas.openxmlformats.org/spreadsheetml/2006/main" count="82" uniqueCount="57">
  <si>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</si>
  <si>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</si>
  <si>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</si>
  <si>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</si>
  <si>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</si>
  <si>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</si>
  <si>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</si>
  <si>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</si>
  <si>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</si>
  <si>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</si>
  <si>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</si>
  <si>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</si>
  <si>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</si>
  <si>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</si>
  <si>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</si>
  <si>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</si>
  <si>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</si>
  <si>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</si>
  <si>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</si>
  <si>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</si>
  <si>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</si>
  <si>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</si>
  <si>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</si>
  <si>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</si>
  <si>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</si>
  <si>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</si>
  <si>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</si>
  <si>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</si>
  <si>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</si>
  <si>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</si>
  <si>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</si>
  <si>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</si>
  <si>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</si>
  <si>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</si>
  <si>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</si>
  <si>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</si>
  <si>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</si>
  <si>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</si>
  <si>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</si>
  <si>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</si>
  <si>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</si>
  <si>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2022/11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</si>
  <si>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</si>
  <si>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</si>
  <si>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</si>
  <si>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</si>
  <si>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</si>
  <si>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</si>
  <si>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</si>
  <si>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28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</si>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</sst>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8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0.316</f>
        <v>0.316</v>
      </c>
      <c r="M7" s="34" t="n">
        <f>0</f>
        <v>0.0</v>
      </c>
      <c r="N7" s="35" t="n">
        <f>99.8</f>
        <v>99.8</v>
      </c>
      <c r="O7" s="41" t="s">
        <v>49</v>
      </c>
      <c r="P7" s="35" t="n">
        <f>99.8</f>
        <v>99.8</v>
      </c>
      <c r="Q7" s="41" t="s">
        <v>49</v>
      </c>
      <c r="R7" s="35" t="n">
        <f>99.8</f>
        <v>99.8</v>
      </c>
      <c r="S7" s="41" t="s">
        <v>49</v>
      </c>
      <c r="T7" s="35" t="n">
        <f>99.8</f>
        <v>99.8</v>
      </c>
      <c r="U7" s="41" t="s">
        <v>49</v>
      </c>
      <c r="V7" s="36" t="n">
        <f>99.8</f>
        <v>99.8</v>
      </c>
      <c r="W7" s="37" t="n">
        <f>5000000</f>
        <v>5000000.0</v>
      </c>
      <c r="X7" s="37" t="str">
        <f>"－"</f>
        <v>－</v>
      </c>
      <c r="Y7" s="37" t="n">
        <f>4990000</f>
        <v>4990000.0</v>
      </c>
      <c r="Z7" s="37" t="str">
        <f>"－"</f>
        <v>－</v>
      </c>
    </row>
    <row r="8">
      <c r="A8" s="38" t="s">
        <v>41</v>
      </c>
      <c r="B8" s="38" t="s">
        <v>50</v>
      </c>
      <c r="C8" s="38" t="s">
        <v>51</v>
      </c>
      <c r="D8" s="38" t="s">
        <v>52</v>
      </c>
      <c r="E8" s="38" t="s">
        <v>53</v>
      </c>
      <c r="F8" s="38" t="s">
        <v>54</v>
      </c>
      <c r="G8" s="38" t="s">
        <v>47</v>
      </c>
      <c r="H8" s="38" t="s">
        <v>55</v>
      </c>
      <c r="I8" s="38"/>
      <c r="J8" s="39"/>
      <c r="K8" s="40"/>
      <c r="L8" s="33" t="n">
        <f>0.777</f>
        <v>0.777</v>
      </c>
      <c r="M8" s="34" t="n">
        <f>0</f>
        <v>0.0</v>
      </c>
      <c r="N8" s="35" t="n">
        <f>99.5</f>
        <v>99.5</v>
      </c>
      <c r="O8" s="41" t="s">
        <v>56</v>
      </c>
      <c r="P8" s="35" t="n">
        <f>99.5</f>
        <v>99.5</v>
      </c>
      <c r="Q8" s="41" t="s">
        <v>56</v>
      </c>
      <c r="R8" s="35" t="n">
        <f>99.5</f>
        <v>99.5</v>
      </c>
      <c r="S8" s="41" t="s">
        <v>56</v>
      </c>
      <c r="T8" s="35" t="n">
        <f>99.5</f>
        <v>99.5</v>
      </c>
      <c r="U8" s="41" t="s">
        <v>56</v>
      </c>
      <c r="V8" s="36" t="n">
        <f>99.5</f>
        <v>99.5</v>
      </c>
      <c r="W8" s="37" t="n">
        <f>2000000</f>
        <v>2000000.0</v>
      </c>
      <c r="X8" s="37" t="str">
        <f>"－"</f>
        <v>－</v>
      </c>
      <c r="Y8" s="37" t="n">
        <f>1990000</f>
        <v>1990000.0</v>
      </c>
      <c r="Z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