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_{70A64478-DAE5-4250-BE87-245837F85E87}" xr6:coauthVersionLast="47" xr6:coauthVersionMax="47" xr10:uidLastSave="{00000000-0000-0000-0000-000000000000}"/>
  <workbookProtection workbookAlgorithmName="SHA-512" workbookHashValue="SKrI6XnOKDSvAIzH63r28UCDM4BdhvtDX/LyMj2wQW5gQRvDrYOBRJUv7mvICw2pE4WnSOTmg79ZcdbDPSHcBA==" workbookSaltValue="9JHpu+Qz/uDJqwMoGAx7fw==" workbookSpinCount="100000" lockStructure="1"/>
  <bookViews>
    <workbookView xWindow="-120" yWindow="-120" windowWidth="23280" windowHeight="12600" xr2:uid="{00000000-000D-0000-FFFF-FFFF00000000}"/>
  </bookViews>
  <sheets>
    <sheet name="取締役会決議通知書" sheetId="3" r:id="rId1"/>
    <sheet name="別添" sheetId="1" r:id="rId2"/>
    <sheet name="台帳作成（非表示）" sheetId="4" state="hidden" r:id="rId3"/>
    <sheet name="リスト（非表示）" sheetId="2" state="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2" i="4" l="1"/>
  <c r="M12" i="4"/>
  <c r="U12" i="4"/>
  <c r="U11" i="4"/>
  <c r="U10" i="4"/>
  <c r="U9" i="4"/>
  <c r="P12" i="4"/>
  <c r="P11" i="4"/>
  <c r="P10" i="4"/>
  <c r="P9" i="4"/>
  <c r="O12" i="4"/>
  <c r="O11" i="4"/>
  <c r="O10" i="4"/>
  <c r="O9" i="4"/>
  <c r="N12" i="4"/>
  <c r="N11" i="4"/>
  <c r="N10" i="4"/>
  <c r="N9" i="4"/>
  <c r="M11" i="4"/>
  <c r="M10" i="4"/>
  <c r="M9" i="4"/>
  <c r="I11" i="4"/>
  <c r="I10" i="4"/>
  <c r="I9" i="4"/>
  <c r="H12" i="4"/>
  <c r="H11" i="4"/>
  <c r="H10" i="4"/>
  <c r="G8" i="4"/>
  <c r="H9" i="4"/>
  <c r="G9" i="4"/>
  <c r="G12" i="4"/>
  <c r="G11" i="4"/>
  <c r="G10" i="4"/>
  <c r="E12" i="4"/>
  <c r="E11" i="4"/>
  <c r="E10" i="4"/>
  <c r="E9" i="4"/>
  <c r="D9" i="4"/>
  <c r="D10" i="4"/>
  <c r="D11" i="4"/>
  <c r="D12" i="4"/>
  <c r="D8" i="4"/>
  <c r="C9" i="4"/>
  <c r="C10" i="4"/>
  <c r="C11" i="4"/>
  <c r="C12" i="4"/>
  <c r="C8" i="4"/>
  <c r="AB12" i="4"/>
  <c r="AA12" i="4"/>
  <c r="AC12" i="4" s="1"/>
  <c r="AD12" i="4" s="1"/>
  <c r="AE12" i="4" s="1"/>
  <c r="AB11" i="4"/>
  <c r="AA11" i="4"/>
  <c r="AC11" i="4" s="1"/>
  <c r="AD11" i="4" s="1"/>
  <c r="AE11" i="4" s="1"/>
  <c r="AB10" i="4"/>
  <c r="AA10" i="4"/>
  <c r="AC10" i="4" s="1"/>
  <c r="AD10" i="4" s="1"/>
  <c r="AE10" i="4" s="1"/>
  <c r="AB9" i="4"/>
  <c r="AA9" i="4"/>
  <c r="AC9" i="4" s="1"/>
  <c r="AD9" i="4" s="1"/>
  <c r="AE9" i="4" s="1"/>
  <c r="E8" i="4" l="1"/>
  <c r="U8" i="4"/>
  <c r="P8" i="4"/>
  <c r="O8" i="4"/>
  <c r="N8" i="4"/>
  <c r="M8" i="4"/>
  <c r="I8" i="4"/>
  <c r="H8" i="4"/>
  <c r="AB8" i="4" l="1"/>
  <c r="AA8" i="4"/>
  <c r="AC8" i="4" s="1"/>
  <c r="AD8" i="4" s="1"/>
  <c r="AE8" i="4" s="1"/>
</calcChain>
</file>

<file path=xl/sharedStrings.xml><?xml version="1.0" encoding="utf-8"?>
<sst xmlns="http://schemas.openxmlformats.org/spreadsheetml/2006/main" count="340" uniqueCount="122">
  <si>
    <t>回号</t>
    <rPh sb="0" eb="2">
      <t>カイゴウ</t>
    </rPh>
    <phoneticPr fontId="1"/>
  </si>
  <si>
    <t>権利行使期間</t>
    <rPh sb="0" eb="2">
      <t>ケンリ</t>
    </rPh>
    <rPh sb="2" eb="4">
      <t>コウシ</t>
    </rPh>
    <rPh sb="4" eb="6">
      <t>キカン</t>
    </rPh>
    <phoneticPr fontId="1"/>
  </si>
  <si>
    <t>発行決議日</t>
    <rPh sb="0" eb="2">
      <t>ハッコウ</t>
    </rPh>
    <rPh sb="2" eb="4">
      <t>ケツギ</t>
    </rPh>
    <rPh sb="4" eb="5">
      <t>ビ</t>
    </rPh>
    <phoneticPr fontId="1"/>
  </si>
  <si>
    <t>ストックオプション</t>
    <phoneticPr fontId="1"/>
  </si>
  <si>
    <t>第三者割当</t>
    <rPh sb="0" eb="5">
      <t>ダイサンシャ</t>
    </rPh>
    <phoneticPr fontId="1"/>
  </si>
  <si>
    <t>株主割当</t>
    <rPh sb="0" eb="2">
      <t>カブヌシ</t>
    </rPh>
    <rPh sb="2" eb="4">
      <t>ワリアテ</t>
    </rPh>
    <phoneticPr fontId="1"/>
  </si>
  <si>
    <t>ライツプラン</t>
    <phoneticPr fontId="1"/>
  </si>
  <si>
    <t>その他</t>
    <rPh sb="2" eb="3">
      <t>ホカ</t>
    </rPh>
    <phoneticPr fontId="1"/>
  </si>
  <si>
    <t>その他の場合、備考に記入</t>
    <rPh sb="2" eb="3">
      <t>ホカ</t>
    </rPh>
    <rPh sb="4" eb="6">
      <t>バアイ</t>
    </rPh>
    <rPh sb="7" eb="9">
      <t>ビコウ</t>
    </rPh>
    <rPh sb="10" eb="12">
      <t>キニュウ</t>
    </rPh>
    <phoneticPr fontId="1"/>
  </si>
  <si>
    <t>備考</t>
    <rPh sb="0" eb="2">
      <t>ビコウ</t>
    </rPh>
    <phoneticPr fontId="1"/>
  </si>
  <si>
    <t>回</t>
    <rPh sb="0" eb="1">
      <t>カイ</t>
    </rPh>
    <phoneticPr fontId="1"/>
  </si>
  <si>
    <t>第</t>
    <rPh sb="0" eb="1">
      <t>ダイ</t>
    </rPh>
    <phoneticPr fontId="1"/>
  </si>
  <si>
    <t>年</t>
    <rPh sb="0" eb="1">
      <t>ネン</t>
    </rPh>
    <phoneticPr fontId="1"/>
  </si>
  <si>
    <t>月</t>
    <rPh sb="0" eb="1">
      <t>ガツ</t>
    </rPh>
    <phoneticPr fontId="1"/>
  </si>
  <si>
    <t>日</t>
    <rPh sb="0" eb="1">
      <t>ニチ</t>
    </rPh>
    <phoneticPr fontId="1"/>
  </si>
  <si>
    <t>個</t>
    <rPh sb="0" eb="1">
      <t>コ</t>
    </rPh>
    <phoneticPr fontId="1"/>
  </si>
  <si>
    <t>円</t>
    <rPh sb="0" eb="1">
      <t>エン</t>
    </rPh>
    <phoneticPr fontId="1"/>
  </si>
  <si>
    <t>株</t>
    <rPh sb="0" eb="1">
      <t>カブ</t>
    </rPh>
    <phoneticPr fontId="1"/>
  </si>
  <si>
    <t>～</t>
    <phoneticPr fontId="1"/>
  </si>
  <si>
    <t>銘柄1</t>
    <rPh sb="0" eb="2">
      <t>メイガラ</t>
    </rPh>
    <phoneticPr fontId="1"/>
  </si>
  <si>
    <t>西暦</t>
    <rPh sb="0" eb="2">
      <t>セイレキ</t>
    </rPh>
    <phoneticPr fontId="1"/>
  </si>
  <si>
    <t>株式会社東京証券取引所</t>
    <rPh sb="0" eb="4">
      <t>カブシキガイシャ</t>
    </rPh>
    <rPh sb="4" eb="6">
      <t>トウキョウ</t>
    </rPh>
    <rPh sb="6" eb="8">
      <t>ショウケン</t>
    </rPh>
    <rPh sb="8" eb="10">
      <t>トリヒキ</t>
    </rPh>
    <rPh sb="10" eb="11">
      <t>ショ</t>
    </rPh>
    <phoneticPr fontId="1"/>
  </si>
  <si>
    <t>会社名</t>
    <rPh sb="0" eb="3">
      <t>カイシャメイ</t>
    </rPh>
    <phoneticPr fontId="1"/>
  </si>
  <si>
    <t>コード</t>
    <phoneticPr fontId="1"/>
  </si>
  <si>
    <t>市場</t>
    <rPh sb="0" eb="2">
      <t>シジョウ</t>
    </rPh>
    <phoneticPr fontId="1"/>
  </si>
  <si>
    <t>連絡者の役職氏名</t>
    <rPh sb="0" eb="2">
      <t>レンラク</t>
    </rPh>
    <rPh sb="2" eb="3">
      <t>シャ</t>
    </rPh>
    <rPh sb="4" eb="6">
      <t>ヤクショク</t>
    </rPh>
    <rPh sb="6" eb="8">
      <t>シメイ</t>
    </rPh>
    <phoneticPr fontId="1"/>
  </si>
  <si>
    <t>TEL</t>
    <phoneticPr fontId="1"/>
  </si>
  <si>
    <t>リストから選択</t>
    <rPh sb="5" eb="7">
      <t>センタク</t>
    </rPh>
    <phoneticPr fontId="1"/>
  </si>
  <si>
    <t>有</t>
    <rPh sb="0" eb="1">
      <t>アリ</t>
    </rPh>
    <phoneticPr fontId="1"/>
  </si>
  <si>
    <t>無</t>
    <rPh sb="0" eb="1">
      <t>ナシ</t>
    </rPh>
    <phoneticPr fontId="1"/>
  </si>
  <si>
    <t>西暦</t>
    <rPh sb="0" eb="2">
      <t>セイレキ</t>
    </rPh>
    <phoneticPr fontId="1"/>
  </si>
  <si>
    <t>日</t>
    <rPh sb="0" eb="1">
      <t>ヒ</t>
    </rPh>
    <phoneticPr fontId="1"/>
  </si>
  <si>
    <t>月</t>
    <rPh sb="0" eb="1">
      <t>ツキ</t>
    </rPh>
    <phoneticPr fontId="1"/>
  </si>
  <si>
    <t>記入日</t>
    <rPh sb="0" eb="2">
      <t>キニュウ</t>
    </rPh>
    <rPh sb="2" eb="3">
      <t>ビ</t>
    </rPh>
    <phoneticPr fontId="1"/>
  </si>
  <si>
    <t>リストから選択</t>
    <rPh sb="5" eb="7">
      <t>センタク</t>
    </rPh>
    <phoneticPr fontId="1"/>
  </si>
  <si>
    <t>01</t>
    <phoneticPr fontId="1"/>
  </si>
  <si>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</si>
  <si>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</si>
  <si>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</si>
  <si>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</si>
  <si>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</si>
  <si>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</si>
  <si>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</si>
  <si>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</si>
  <si>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</si>
  <si>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</si>
  <si>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</si>
  <si>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</si>
  <si>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</si>
  <si>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</si>
  <si>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</si>
  <si>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</si>
  <si>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</si>
  <si>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</si>
  <si>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</si>
  <si>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</si>
  <si>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</si>
  <si>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</si>
  <si>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</si>
  <si>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</si>
  <si>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</si>
  <si>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</si>
  <si>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</si>
  <si>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</si>
  <si>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</si>
  <si>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</si>
  <si>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　　　　同上第1項第3号に基づき「払込金額を定めた場合」は「有」を選択して発行価額欄に払込金額を記入してください。</t>
    <rPh sb="4" eb="6">
      <t>ドウジョウ</t>
    </rPh>
    <rPh sb="6" eb="7">
      <t>ダイ</t>
    </rPh>
    <rPh sb="8" eb="9">
      <t>コウ</t>
    </rPh>
    <rPh sb="9" eb="10">
      <t>ダイ</t>
    </rPh>
    <rPh sb="11" eb="12">
      <t>ゴウ</t>
    </rPh>
    <rPh sb="13" eb="14">
      <t>モト</t>
    </rPh>
    <rPh sb="17" eb="19">
      <t>ハライコミ</t>
    </rPh>
    <rPh sb="19" eb="21">
      <t>キンガク</t>
    </rPh>
    <rPh sb="22" eb="23">
      <t>サダ</t>
    </rPh>
    <rPh sb="25" eb="27">
      <t>バアイ</t>
    </rPh>
    <rPh sb="30" eb="31">
      <t>アリ</t>
    </rPh>
    <rPh sb="33" eb="35">
      <t>センタク</t>
    </rPh>
    <rPh sb="37" eb="39">
      <t>ハッコウ</t>
    </rPh>
    <rPh sb="39" eb="41">
      <t>カガク</t>
    </rPh>
    <rPh sb="41" eb="42">
      <t>ラン</t>
    </rPh>
    <rPh sb="43" eb="45">
      <t>ハライコミ</t>
    </rPh>
    <rPh sb="45" eb="47">
      <t>キンガク</t>
    </rPh>
    <rPh sb="48" eb="50">
      <t>キニュウ</t>
    </rPh>
    <phoneticPr fontId="1"/>
  </si>
  <si>
    <t>発行形態</t>
    <rPh sb="0" eb="2">
      <t>ハッコウ</t>
    </rPh>
    <rPh sb="2" eb="4">
      <t>ケイタイ</t>
    </rPh>
    <phoneticPr fontId="1"/>
  </si>
  <si>
    <t>新株予約権発行価額　（払込金額）</t>
    <rPh sb="0" eb="5">
      <t>シンカブヨヤクケン</t>
    </rPh>
    <rPh sb="5" eb="7">
      <t>ハッコウ</t>
    </rPh>
    <rPh sb="7" eb="9">
      <t>カガク</t>
    </rPh>
    <rPh sb="11" eb="13">
      <t>ハライコミ</t>
    </rPh>
    <rPh sb="13" eb="15">
      <t>キンガク</t>
    </rPh>
    <phoneticPr fontId="1"/>
  </si>
  <si>
    <t>効力発生日　（割当日・発行日）</t>
    <rPh sb="0" eb="2">
      <t>コウリョク</t>
    </rPh>
    <rPh sb="2" eb="5">
      <t>ハッセイビ</t>
    </rPh>
    <rPh sb="7" eb="10">
      <t>ワリアテビ</t>
    </rPh>
    <rPh sb="11" eb="14">
      <t>ハッコウビ</t>
    </rPh>
    <phoneticPr fontId="1"/>
  </si>
  <si>
    <t>上場部　制度推進・管理グループ宛</t>
    <rPh sb="0" eb="3">
      <t>ジョウジョウブ</t>
    </rPh>
    <rPh sb="4" eb="15">
      <t>セード</t>
    </rPh>
    <rPh sb="15" eb="16">
      <t>アテ</t>
    </rPh>
    <phoneticPr fontId="1"/>
  </si>
  <si>
    <t>取締役会決議通知書（新株予約権）</t>
    <rPh sb="0" eb="3">
      <t>トリシマリヤク</t>
    </rPh>
    <rPh sb="3" eb="4">
      <t>カイ</t>
    </rPh>
    <rPh sb="4" eb="6">
      <t>ケツギ</t>
    </rPh>
    <rPh sb="6" eb="9">
      <t>ツウチショ</t>
    </rPh>
    <rPh sb="10" eb="12">
      <t>シンカブ</t>
    </rPh>
    <rPh sb="12" eb="14">
      <t>ヨヤク</t>
    </rPh>
    <rPh sb="14" eb="15">
      <t>ケン</t>
    </rPh>
    <phoneticPr fontId="1"/>
  </si>
  <si>
    <t>別添のとおり、ご通知します。</t>
    <rPh sb="0" eb="2">
      <t>ベッテン</t>
    </rPh>
    <rPh sb="8" eb="10">
      <t>ツウチ</t>
    </rPh>
    <phoneticPr fontId="1"/>
  </si>
  <si>
    <t>＜別添＞新株予約権の発行決議について</t>
    <rPh sb="1" eb="3">
      <t>ベッテン</t>
    </rPh>
    <rPh sb="4" eb="9">
      <t>シンカブヨヤクケン</t>
    </rPh>
    <rPh sb="10" eb="12">
      <t>ハッコウ</t>
    </rPh>
    <rPh sb="12" eb="14">
      <t>ケツギ</t>
    </rPh>
    <phoneticPr fontId="1"/>
  </si>
  <si>
    <t>注2.　年号はすべて西暦で記入してください。</t>
    <rPh sb="0" eb="1">
      <t>チュウ</t>
    </rPh>
    <rPh sb="4" eb="6">
      <t>ネンゴウ</t>
    </rPh>
    <rPh sb="10" eb="12">
      <t>セイレキ</t>
    </rPh>
    <rPh sb="13" eb="15">
      <t>キニュウ</t>
    </rPh>
    <phoneticPr fontId="1"/>
  </si>
  <si>
    <t>注3.　新株予約権の発行価額については、（ストック・オプションの場合）、会社法第238条第1項第2号に基づき「金銭の払込を要しない場合」は「無」を選択して発行価額欄に「0」（円）を記入し、</t>
    <rPh sb="0" eb="1">
      <t>チュウ</t>
    </rPh>
    <rPh sb="4" eb="9">
      <t>シンカブヨヤクケン</t>
    </rPh>
    <rPh sb="10" eb="12">
      <t>ハッコウ</t>
    </rPh>
    <rPh sb="12" eb="14">
      <t>カガク</t>
    </rPh>
    <rPh sb="32" eb="34">
      <t>バアイ</t>
    </rPh>
    <rPh sb="36" eb="37">
      <t>カイ</t>
    </rPh>
    <rPh sb="37" eb="38">
      <t>シャ</t>
    </rPh>
    <rPh sb="38" eb="39">
      <t>ホウ</t>
    </rPh>
    <rPh sb="39" eb="40">
      <t>ダイ</t>
    </rPh>
    <rPh sb="43" eb="44">
      <t>ジョウ</t>
    </rPh>
    <rPh sb="44" eb="45">
      <t>ダイ</t>
    </rPh>
    <rPh sb="46" eb="47">
      <t>コウ</t>
    </rPh>
    <rPh sb="47" eb="48">
      <t>ダイ</t>
    </rPh>
    <rPh sb="49" eb="50">
      <t>ゴウ</t>
    </rPh>
    <rPh sb="51" eb="52">
      <t>モト</t>
    </rPh>
    <rPh sb="55" eb="57">
      <t>キンセン</t>
    </rPh>
    <rPh sb="58" eb="60">
      <t>ハライコミ</t>
    </rPh>
    <rPh sb="61" eb="62">
      <t>ヨウ</t>
    </rPh>
    <rPh sb="65" eb="67">
      <t>バアイ</t>
    </rPh>
    <rPh sb="70" eb="71">
      <t>ナシ</t>
    </rPh>
    <rPh sb="73" eb="75">
      <t>センタク</t>
    </rPh>
    <rPh sb="77" eb="79">
      <t>ハッコウ</t>
    </rPh>
    <rPh sb="79" eb="81">
      <t>カガク</t>
    </rPh>
    <rPh sb="81" eb="82">
      <t>ラン</t>
    </rPh>
    <rPh sb="87" eb="88">
      <t>エン</t>
    </rPh>
    <rPh sb="90" eb="92">
      <t>キニュウ</t>
    </rPh>
    <phoneticPr fontId="1"/>
  </si>
  <si>
    <t>新株予約権の総数</t>
    <rPh sb="0" eb="5">
      <t>シンカブヨヤクケン</t>
    </rPh>
    <rPh sb="6" eb="8">
      <t>ソウスウ</t>
    </rPh>
    <phoneticPr fontId="1"/>
  </si>
  <si>
    <t>1個当たりの目的である株式の数</t>
    <rPh sb="1" eb="2">
      <t>コ</t>
    </rPh>
    <rPh sb="2" eb="3">
      <t>ア</t>
    </rPh>
    <rPh sb="6" eb="8">
      <t>モクテキ</t>
    </rPh>
    <rPh sb="11" eb="13">
      <t>カブシキ</t>
    </rPh>
    <rPh sb="14" eb="15">
      <t>カズ</t>
    </rPh>
    <phoneticPr fontId="1"/>
  </si>
  <si>
    <t>1株当たり行使価額</t>
    <rPh sb="1" eb="2">
      <t>カブ</t>
    </rPh>
    <rPh sb="2" eb="3">
      <t>ア</t>
    </rPh>
    <rPh sb="5" eb="7">
      <t>コウシ</t>
    </rPh>
    <rPh sb="7" eb="9">
      <t>カガク</t>
    </rPh>
    <phoneticPr fontId="1"/>
  </si>
  <si>
    <t>コード</t>
  </si>
  <si>
    <t>会社名　</t>
    <rPh sb="0" eb="3">
      <t>カイシャメイ</t>
    </rPh>
    <phoneticPr fontId="14"/>
  </si>
  <si>
    <t>開示日</t>
    <rPh sb="0" eb="2">
      <t>カイジ</t>
    </rPh>
    <rPh sb="2" eb="3">
      <t>ビ</t>
    </rPh>
    <phoneticPr fontId="15"/>
  </si>
  <si>
    <t>受付番号</t>
    <rPh sb="0" eb="2">
      <t>ウケツケ</t>
    </rPh>
    <rPh sb="2" eb="4">
      <t>バンゴウ</t>
    </rPh>
    <phoneticPr fontId="14"/>
  </si>
  <si>
    <t>回号</t>
    <rPh sb="0" eb="1">
      <t>カイ</t>
    </rPh>
    <rPh sb="1" eb="2">
      <t>ゴウ</t>
    </rPh>
    <phoneticPr fontId="15"/>
  </si>
  <si>
    <t>1個あたり
発行価額</t>
    <rPh sb="1" eb="2">
      <t>コ</t>
    </rPh>
    <rPh sb="6" eb="8">
      <t>ハッコウ</t>
    </rPh>
    <rPh sb="8" eb="10">
      <t>カガク</t>
    </rPh>
    <phoneticPr fontId="15"/>
  </si>
  <si>
    <r>
      <rPr>
        <sz val="10"/>
        <color indexed="10"/>
        <rFont val="游ゴシック"/>
        <family val="3"/>
        <charset val="128"/>
      </rPr>
      <t>発行時</t>
    </r>
    <r>
      <rPr>
        <sz val="10"/>
        <rFont val="游ゴシック"/>
        <family val="3"/>
        <charset val="128"/>
      </rPr>
      <t xml:space="preserve">
1株あたり
払込金額</t>
    </r>
    <rPh sb="0" eb="2">
      <t>ハッコウ</t>
    </rPh>
    <rPh sb="2" eb="3">
      <t>ジ</t>
    </rPh>
    <rPh sb="5" eb="6">
      <t>カブ</t>
    </rPh>
    <rPh sb="10" eb="12">
      <t>ハライコミ</t>
    </rPh>
    <rPh sb="12" eb="14">
      <t>キンガク</t>
    </rPh>
    <phoneticPr fontId="15"/>
  </si>
  <si>
    <r>
      <rPr>
        <sz val="10"/>
        <color indexed="10"/>
        <rFont val="游ゴシック"/>
        <family val="3"/>
        <charset val="128"/>
      </rPr>
      <t>直近の</t>
    </r>
    <r>
      <rPr>
        <sz val="10"/>
        <rFont val="游ゴシック"/>
        <family val="3"/>
        <charset val="128"/>
      </rPr>
      <t xml:space="preserve">
1株あたり
払込金額</t>
    </r>
    <rPh sb="0" eb="2">
      <t>チョッキン</t>
    </rPh>
    <phoneticPr fontId="15"/>
  </si>
  <si>
    <t>直近の
1株あたり
払込金額
適用日</t>
    <rPh sb="15" eb="17">
      <t>テキヨウ</t>
    </rPh>
    <rPh sb="17" eb="18">
      <t>ビ</t>
    </rPh>
    <phoneticPr fontId="15"/>
  </si>
  <si>
    <t>追加開示日</t>
    <rPh sb="0" eb="2">
      <t>ツイカ</t>
    </rPh>
    <rPh sb="2" eb="4">
      <t>カイジ</t>
    </rPh>
    <rPh sb="4" eb="5">
      <t>ビ</t>
    </rPh>
    <phoneticPr fontId="15"/>
  </si>
  <si>
    <t>新株予約権の個数</t>
    <rPh sb="0" eb="2">
      <t>シンカブ</t>
    </rPh>
    <rPh sb="2" eb="4">
      <t>ヨヤク</t>
    </rPh>
    <rPh sb="4" eb="5">
      <t>ケン</t>
    </rPh>
    <rPh sb="6" eb="8">
      <t>コスウ</t>
    </rPh>
    <phoneticPr fontId="15"/>
  </si>
  <si>
    <t>目的となる株式数</t>
    <rPh sb="0" eb="2">
      <t>モクテキ</t>
    </rPh>
    <rPh sb="5" eb="8">
      <t>カブシキスウ</t>
    </rPh>
    <phoneticPr fontId="15"/>
  </si>
  <si>
    <t>権利行使期間の開始日</t>
    <rPh sb="0" eb="2">
      <t>ケンリ</t>
    </rPh>
    <rPh sb="2" eb="4">
      <t>コウシ</t>
    </rPh>
    <rPh sb="4" eb="6">
      <t>キカン</t>
    </rPh>
    <rPh sb="7" eb="10">
      <t>カイシビ</t>
    </rPh>
    <phoneticPr fontId="15"/>
  </si>
  <si>
    <t>行使終了日</t>
    <rPh sb="0" eb="2">
      <t>コウシ</t>
    </rPh>
    <rPh sb="2" eb="5">
      <t>シュウリョウビ</t>
    </rPh>
    <phoneticPr fontId="15"/>
  </si>
  <si>
    <t>代行</t>
    <rPh sb="0" eb="2">
      <t>ダイコウ</t>
    </rPh>
    <phoneticPr fontId="17"/>
  </si>
  <si>
    <t>上場申請書又は権利行使に関する通知書</t>
    <rPh sb="0" eb="2">
      <t>ジョウジョウ</t>
    </rPh>
    <rPh sb="2" eb="5">
      <t>シンセイショ</t>
    </rPh>
    <rPh sb="5" eb="6">
      <t>マタ</t>
    </rPh>
    <rPh sb="7" eb="9">
      <t>ケンリ</t>
    </rPh>
    <rPh sb="9" eb="11">
      <t>コウシ</t>
    </rPh>
    <rPh sb="12" eb="13">
      <t>カン</t>
    </rPh>
    <rPh sb="15" eb="18">
      <t>ツウチショ</t>
    </rPh>
    <phoneticPr fontId="15"/>
  </si>
  <si>
    <t>財務局届出日</t>
    <phoneticPr fontId="15"/>
  </si>
  <si>
    <t>自己株</t>
    <rPh sb="0" eb="2">
      <t>ジコ</t>
    </rPh>
    <rPh sb="2" eb="3">
      <t>カブ</t>
    </rPh>
    <phoneticPr fontId="17"/>
  </si>
  <si>
    <t>発行日</t>
    <rPh sb="0" eb="3">
      <t>ハッコウビ</t>
    </rPh>
    <phoneticPr fontId="15"/>
  </si>
  <si>
    <t>請求日</t>
    <rPh sb="0" eb="2">
      <t>セイキュウ</t>
    </rPh>
    <rPh sb="2" eb="3">
      <t>ビ</t>
    </rPh>
    <phoneticPr fontId="15"/>
  </si>
  <si>
    <t>消滅報告書に記載の消滅日</t>
    <rPh sb="0" eb="2">
      <t>ショウメツ</t>
    </rPh>
    <rPh sb="2" eb="5">
      <t>ホウコクショ</t>
    </rPh>
    <rPh sb="6" eb="8">
      <t>キサイ</t>
    </rPh>
    <rPh sb="9" eb="11">
      <t>ショウメツ</t>
    </rPh>
    <rPh sb="11" eb="12">
      <t>ビ</t>
    </rPh>
    <phoneticPr fontId="15"/>
  </si>
  <si>
    <t>権利消滅フラグメンテナンス</t>
    <rPh sb="0" eb="2">
      <t>ケンリ</t>
    </rPh>
    <rPh sb="2" eb="4">
      <t>ショウメツ</t>
    </rPh>
    <phoneticPr fontId="15"/>
  </si>
  <si>
    <t>修正条項付（計算タイミング）</t>
    <rPh sb="0" eb="2">
      <t>シュウセイ</t>
    </rPh>
    <rPh sb="2" eb="4">
      <t>ジョウコウ</t>
    </rPh>
    <rPh sb="4" eb="5">
      <t>ヅケ</t>
    </rPh>
    <rPh sb="6" eb="8">
      <t>ケイサン</t>
    </rPh>
    <phoneticPr fontId="17"/>
  </si>
  <si>
    <t>備考</t>
    <rPh sb="0" eb="2">
      <t>ビコウ</t>
    </rPh>
    <phoneticPr fontId="15"/>
  </si>
  <si>
    <t>発行総額</t>
    <rPh sb="0" eb="2">
      <t>ハッコウ</t>
    </rPh>
    <rPh sb="2" eb="4">
      <t>ソウガク</t>
    </rPh>
    <phoneticPr fontId="15"/>
  </si>
  <si>
    <t>払込総額</t>
    <rPh sb="0" eb="2">
      <t>ハライコミ</t>
    </rPh>
    <rPh sb="2" eb="4">
      <t>ソウガク</t>
    </rPh>
    <phoneticPr fontId="15"/>
  </si>
  <si>
    <t>総額</t>
    <rPh sb="0" eb="2">
      <t>ソウガク</t>
    </rPh>
    <phoneticPr fontId="15"/>
  </si>
  <si>
    <t>発行等料金
（税別）</t>
    <rPh sb="0" eb="2">
      <t>ハッコウ</t>
    </rPh>
    <rPh sb="2" eb="3">
      <t>トウ</t>
    </rPh>
    <rPh sb="3" eb="5">
      <t>リョウキン</t>
    </rPh>
    <rPh sb="7" eb="9">
      <t>ゼイベツ</t>
    </rPh>
    <phoneticPr fontId="15"/>
  </si>
  <si>
    <t>発行等料金
（税込）</t>
    <rPh sb="0" eb="2">
      <t>ハッコウ</t>
    </rPh>
    <rPh sb="2" eb="3">
      <t>トウ</t>
    </rPh>
    <rPh sb="3" eb="5">
      <t>リョウキン</t>
    </rPh>
    <rPh sb="7" eb="9">
      <t>ゼイコミ</t>
    </rPh>
    <phoneticPr fontId="15"/>
  </si>
  <si>
    <t>銘柄2</t>
    <rPh sb="0" eb="2">
      <t>メイガラ</t>
    </rPh>
    <phoneticPr fontId="1"/>
  </si>
  <si>
    <t>注1.　6銘柄以上の新株予約権の発行決議をおこなった場合には、記載欄を複写してご利用ください。</t>
    <rPh sb="0" eb="1">
      <t>チュウ</t>
    </rPh>
    <rPh sb="5" eb="7">
      <t>メイガラ</t>
    </rPh>
    <rPh sb="7" eb="9">
      <t>イジョウ</t>
    </rPh>
    <rPh sb="10" eb="15">
      <t>シンカブヨヤクケン</t>
    </rPh>
    <rPh sb="16" eb="18">
      <t>ハッコウ</t>
    </rPh>
    <rPh sb="18" eb="20">
      <t>ケツギ</t>
    </rPh>
    <rPh sb="26" eb="28">
      <t>バアイ</t>
    </rPh>
    <rPh sb="31" eb="33">
      <t>キサイ</t>
    </rPh>
    <rPh sb="33" eb="34">
      <t>ラン</t>
    </rPh>
    <rPh sb="35" eb="37">
      <t>フクシャ</t>
    </rPh>
    <rPh sb="40" eb="42">
      <t>リヨウ</t>
    </rPh>
    <phoneticPr fontId="1"/>
  </si>
  <si>
    <t>銘柄3</t>
    <rPh sb="0" eb="2">
      <t>メイガラ</t>
    </rPh>
    <phoneticPr fontId="1"/>
  </si>
  <si>
    <t>銘柄4</t>
    <rPh sb="0" eb="2">
      <t>メイガラ</t>
    </rPh>
    <phoneticPr fontId="1"/>
  </si>
  <si>
    <t>銘柄5</t>
    <rPh sb="0" eb="2">
      <t>メイガラ</t>
    </rPh>
    <phoneticPr fontId="1"/>
  </si>
  <si>
    <t>銘柄１</t>
    <rPh sb="0" eb="2">
      <t>メイガラ</t>
    </rPh>
    <phoneticPr fontId="1"/>
  </si>
  <si>
    <t>銘柄２</t>
    <rPh sb="0" eb="2">
      <t>メイガラ</t>
    </rPh>
    <phoneticPr fontId="1"/>
  </si>
  <si>
    <t>銘柄３</t>
    <rPh sb="0" eb="2">
      <t>メイガラ</t>
    </rPh>
    <phoneticPr fontId="1"/>
  </si>
  <si>
    <t>銘柄４</t>
    <rPh sb="0" eb="2">
      <t>メイガラ</t>
    </rPh>
    <phoneticPr fontId="1"/>
  </si>
  <si>
    <t>銘柄５</t>
    <rPh sb="0" eb="2">
      <t>メイガラ</t>
    </rPh>
    <phoneticPr fontId="1"/>
  </si>
  <si>
    <t>プライム</t>
    <phoneticPr fontId="1"/>
  </si>
  <si>
    <t>スタンダード</t>
    <phoneticPr fontId="1"/>
  </si>
  <si>
    <t>グロース</t>
    <phoneticPr fontId="1"/>
  </si>
  <si>
    <t>TOKYO PRO Market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</si>
</sst>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yyyy/m/d;@"/>
    <numFmt numFmtId="178" formatCode="m&quot;月&quot;d&quot;日&quot;;@"/>
  </numFmts>
  <fonts count="18" x14ac:knownFonts="1">
    <font>
      <sz val="11"/>
      <color theme="1"/>
      <name val="ＭＳ Ｐゴシック"/>
      <family val="2"/>
      <charset val="128"/>
      <scheme val="major"/>
    </font>
    <font>
      <sz val="6"/>
      <name val="ＭＳ Ｐゴシック"/>
      <family val="2"/>
      <charset val="128"/>
      <scheme val="major"/>
    </font>
    <font>
      <sz val="11"/>
      <name val="ＭＳ Ｐゴシック"/>
      <family val="3"/>
      <charset val="128"/>
      <scheme val="major"/>
    </font>
    <font>
      <b/>
      <sz val="11"/>
      <name val="ＭＳ Ｐゴシック"/>
      <family val="3"/>
      <charset val="128"/>
      <scheme val="major"/>
    </font>
    <font>
      <sz val="12"/>
      <color theme="1"/>
      <name val="ＭＳ Ｐゴシック"/>
      <family val="3"/>
      <charset val="128"/>
      <scheme val="minor"/>
    </font>
    <font>
      <sz val="12"/>
      <color rgb="FFFF0000"/>
      <name val="ＭＳ Ｐゴシック"/>
      <family val="3"/>
      <charset val="128"/>
      <scheme val="minor"/>
    </font>
    <font>
      <b/>
      <sz val="12"/>
      <color theme="1"/>
      <name val="ＭＳ Ｐゴシック"/>
      <family val="3"/>
      <charset val="128"/>
      <scheme val="minor"/>
    </font>
    <font>
      <sz val="12"/>
      <name val="ＭＳ Ｐゴシック"/>
      <family val="3"/>
      <charset val="128"/>
      <scheme val="major"/>
    </font>
    <font>
      <b/>
      <sz val="12"/>
      <name val="ＭＳ Ｐゴシック"/>
      <family val="3"/>
      <charset val="128"/>
      <scheme val="major"/>
    </font>
    <font>
      <sz val="12"/>
      <color rgb="FFFF0000"/>
      <name val="ＭＳ Ｐゴシック"/>
      <family val="3"/>
      <charset val="128"/>
      <scheme val="major"/>
    </font>
    <font>
      <strike/>
      <sz val="12"/>
      <name val="ＭＳ Ｐゴシック"/>
      <family val="3"/>
      <charset val="128"/>
      <scheme val="major"/>
    </font>
    <font>
      <sz val="10"/>
      <color indexed="10"/>
      <name val="游ゴシック"/>
      <family val="3"/>
      <charset val="128"/>
    </font>
    <font>
      <sz val="10"/>
      <name val="游ゴシック"/>
      <family val="3"/>
      <charset val="128"/>
    </font>
    <font>
      <sz val="11"/>
      <name val="ＭＳ Ｐゴシック"/>
      <family val="3"/>
      <charset val="128"/>
    </font>
    <font>
      <b/>
      <sz val="15"/>
      <color indexed="56"/>
      <name val="ＭＳ Ｐゴシック"/>
      <family val="3"/>
      <charset val="128"/>
    </font>
    <font>
      <sz val="11"/>
      <color indexed="10"/>
      <name val="ＭＳ Ｐゴシック"/>
      <family val="3"/>
      <charset val="128"/>
    </font>
    <font>
      <sz val="10"/>
      <name val="ＭＳ Ｐゴシック"/>
      <family val="3"/>
      <charset val="128"/>
      <scheme val="minor"/>
    </font>
    <font>
      <sz val="6"/>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0" tint="-0.249977111117893"/>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13" fillId="0" borderId="0"/>
  </cellStyleXfs>
  <cellXfs count="53">
    <xf numFmtId="0" fontId="0" fillId="0" borderId="0" xfId="0">
      <alignment vertical="center"/>
    </xf>
    <xf numFmtId="0" fontId="0" fillId="0" borderId="0" xfId="0" quotePrefix="1" applyNumberFormat="1">
      <alignment vertical="center"/>
    </xf>
    <xf numFmtId="0" fontId="2" fillId="2" borderId="0" xfId="0" applyFont="1" applyFill="1" applyAlignment="1">
      <alignment horizontal="center" vertical="center"/>
    </xf>
    <xf numFmtId="0" fontId="2" fillId="2" borderId="0" xfId="0" applyFont="1" applyFill="1">
      <alignment vertical="center"/>
    </xf>
    <xf numFmtId="0" fontId="3" fillId="2" borderId="0" xfId="0" applyFont="1" applyFill="1">
      <alignment vertical="center"/>
    </xf>
    <xf numFmtId="0" fontId="4" fillId="2" borderId="0" xfId="0" applyFont="1" applyFill="1">
      <alignment vertical="center"/>
    </xf>
    <xf numFmtId="0" fontId="4" fillId="2" borderId="0" xfId="0" applyFont="1" applyFill="1" applyAlignment="1">
      <alignment horizontal="right" vertical="center"/>
    </xf>
    <xf numFmtId="0" fontId="5" fillId="2" borderId="1" xfId="0" applyFont="1" applyFill="1" applyBorder="1" applyProtection="1">
      <alignment vertical="center"/>
      <protection locked="0"/>
    </xf>
    <xf numFmtId="0" fontId="6" fillId="2" borderId="0" xfId="0" applyFont="1" applyFill="1">
      <alignment vertical="center"/>
    </xf>
    <xf numFmtId="0" fontId="7" fillId="2" borderId="0" xfId="0" applyFont="1" applyFill="1" applyAlignment="1">
      <alignment horizontal="center" vertical="center"/>
    </xf>
    <xf numFmtId="0" fontId="7" fillId="2" borderId="0" xfId="0" applyFont="1" applyFill="1">
      <alignment vertical="center"/>
    </xf>
    <xf numFmtId="0" fontId="8" fillId="2" borderId="2" xfId="0" applyFont="1" applyFill="1" applyBorder="1">
      <alignment vertical="center"/>
    </xf>
    <xf numFmtId="0" fontId="7" fillId="2" borderId="3" xfId="0" applyFont="1" applyFill="1" applyBorder="1" applyAlignment="1">
      <alignment horizontal="center" vertical="center"/>
    </xf>
    <xf numFmtId="0" fontId="7" fillId="2" borderId="3" xfId="0" applyFont="1" applyFill="1" applyBorder="1">
      <alignment vertical="center"/>
    </xf>
    <xf numFmtId="0" fontId="7" fillId="2" borderId="4" xfId="0" applyFont="1" applyFill="1" applyBorder="1">
      <alignment vertical="center"/>
    </xf>
    <xf numFmtId="0" fontId="8" fillId="2" borderId="5" xfId="0" applyFont="1" applyFill="1" applyBorder="1">
      <alignment vertical="center"/>
    </xf>
    <xf numFmtId="0" fontId="7" fillId="2" borderId="0" xfId="0" applyFont="1" applyFill="1" applyBorder="1" applyAlignment="1">
      <alignment horizontal="center" vertical="center"/>
    </xf>
    <xf numFmtId="0" fontId="7" fillId="2" borderId="0" xfId="0" applyFont="1" applyFill="1" applyBorder="1">
      <alignment vertical="center"/>
    </xf>
    <xf numFmtId="0" fontId="7" fillId="2" borderId="6" xfId="0" applyFont="1" applyFill="1" applyBorder="1">
      <alignment vertical="center"/>
    </xf>
    <xf numFmtId="0" fontId="7" fillId="2" borderId="5" xfId="0" applyFont="1" applyFill="1" applyBorder="1">
      <alignment vertical="center"/>
    </xf>
    <xf numFmtId="0" fontId="9" fillId="2" borderId="1" xfId="0" applyFont="1" applyFill="1" applyBorder="1" applyProtection="1">
      <alignment vertical="center"/>
      <protection locked="0"/>
    </xf>
    <xf numFmtId="0" fontId="10" fillId="2" borderId="0" xfId="0" applyFont="1" applyFill="1" applyBorder="1">
      <alignment vertical="center"/>
    </xf>
    <xf numFmtId="0" fontId="9" fillId="2" borderId="1" xfId="0" applyNumberFormat="1" applyFont="1" applyFill="1" applyBorder="1" applyProtection="1">
      <alignment vertical="center"/>
      <protection locked="0"/>
    </xf>
    <xf numFmtId="0" fontId="7" fillId="2" borderId="7" xfId="0" applyFont="1" applyFill="1" applyBorder="1">
      <alignment vertical="center"/>
    </xf>
    <xf numFmtId="0" fontId="7" fillId="2" borderId="8" xfId="0" applyFont="1" applyFill="1" applyBorder="1" applyAlignment="1">
      <alignment horizontal="center" vertical="center"/>
    </xf>
    <xf numFmtId="0" fontId="7" fillId="2" borderId="8" xfId="0" applyFont="1" applyFill="1" applyBorder="1">
      <alignment vertical="center"/>
    </xf>
    <xf numFmtId="0" fontId="7" fillId="2" borderId="9" xfId="0" applyFont="1" applyFill="1" applyBorder="1">
      <alignment vertical="center"/>
    </xf>
    <xf numFmtId="0" fontId="9" fillId="0" borderId="1" xfId="0" applyFont="1" applyFill="1" applyBorder="1" applyProtection="1">
      <alignment vertical="center"/>
      <protection locked="0"/>
    </xf>
    <xf numFmtId="0" fontId="0" fillId="0" borderId="1" xfId="0" applyFill="1" applyBorder="1">
      <alignment vertical="center"/>
    </xf>
    <xf numFmtId="0" fontId="0" fillId="0" borderId="16" xfId="0" applyFill="1" applyBorder="1" applyAlignment="1">
      <alignment vertical="center"/>
    </xf>
    <xf numFmtId="14" fontId="0" fillId="0" borderId="1" xfId="0" applyNumberFormat="1" applyFill="1" applyBorder="1">
      <alignment vertical="center"/>
    </xf>
    <xf numFmtId="0" fontId="0" fillId="0" borderId="1" xfId="0" applyFill="1" applyBorder="1" applyAlignment="1">
      <alignment horizontal="right" vertical="center"/>
    </xf>
    <xf numFmtId="0" fontId="0" fillId="0" borderId="0" xfId="0" applyFill="1">
      <alignment vertical="center"/>
    </xf>
    <xf numFmtId="0" fontId="12" fillId="3" borderId="1" xfId="1" applyFont="1" applyFill="1" applyBorder="1" applyAlignment="1">
      <alignment horizontal="center" vertical="center" wrapText="1"/>
    </xf>
    <xf numFmtId="176" fontId="12" fillId="0" borderId="1" xfId="1" applyNumberFormat="1" applyFont="1" applyFill="1" applyBorder="1" applyAlignment="1">
      <alignment horizontal="center" vertical="center" wrapText="1"/>
    </xf>
    <xf numFmtId="0" fontId="12" fillId="0" borderId="1" xfId="1" applyFont="1" applyFill="1" applyBorder="1" applyAlignment="1">
      <alignment horizontal="center" vertical="center" wrapText="1"/>
    </xf>
    <xf numFmtId="14" fontId="12" fillId="0" borderId="1" xfId="1" applyNumberFormat="1" applyFont="1" applyFill="1" applyBorder="1" applyAlignment="1">
      <alignment horizontal="center" vertical="center" wrapText="1"/>
    </xf>
    <xf numFmtId="177" fontId="16" fillId="3" borderId="1" xfId="0" applyNumberFormat="1" applyFont="1" applyFill="1" applyBorder="1" applyAlignment="1">
      <alignment horizontal="center" vertical="center" wrapText="1"/>
    </xf>
    <xf numFmtId="178" fontId="12" fillId="3" borderId="1" xfId="0" applyNumberFormat="1" applyFont="1" applyFill="1" applyBorder="1" applyAlignment="1">
      <alignment horizontal="center" vertical="center" wrapText="1"/>
    </xf>
    <xf numFmtId="0" fontId="12" fillId="0" borderId="16" xfId="1" applyFont="1" applyFill="1" applyBorder="1" applyAlignment="1">
      <alignment vertical="center" wrapText="1" shrinkToFit="1"/>
    </xf>
    <xf numFmtId="0" fontId="12" fillId="4" borderId="1" xfId="1" applyFont="1" applyFill="1" applyBorder="1" applyAlignment="1">
      <alignment horizontal="center" vertical="center" wrapText="1"/>
    </xf>
    <xf numFmtId="0" fontId="0" fillId="4" borderId="1" xfId="0" applyFill="1" applyBorder="1">
      <alignment vertical="center"/>
    </xf>
    <xf numFmtId="0" fontId="5" fillId="2" borderId="16" xfId="0" applyFont="1" applyFill="1" applyBorder="1" applyAlignment="1" applyProtection="1">
      <alignment horizontal="center" vertical="center" shrinkToFit="1"/>
      <protection locked="0"/>
    </xf>
    <xf numFmtId="0" fontId="0" fillId="0" borderId="17" xfId="0" applyBorder="1" applyAlignment="1">
      <alignment horizontal="center" vertical="center" shrinkToFit="1"/>
    </xf>
    <xf numFmtId="0" fontId="5" fillId="2" borderId="17" xfId="0" applyFont="1" applyFill="1" applyBorder="1" applyAlignment="1" applyProtection="1">
      <alignment horizontal="center" vertical="center" shrinkToFit="1"/>
      <protection locked="0"/>
    </xf>
    <xf numFmtId="0" fontId="5" fillId="2" borderId="16" xfId="0" applyFont="1" applyFill="1" applyBorder="1" applyAlignment="1" applyProtection="1">
      <alignment horizontal="center" vertical="center"/>
      <protection locked="0"/>
    </xf>
    <xf numFmtId="0" fontId="5" fillId="2" borderId="17" xfId="0" applyFont="1" applyFill="1" applyBorder="1" applyAlignment="1" applyProtection="1">
      <alignment horizontal="center" vertical="center"/>
      <protection locked="0"/>
    </xf>
    <xf numFmtId="0" fontId="9" fillId="2" borderId="10" xfId="0" applyFont="1" applyFill="1" applyBorder="1" applyAlignment="1" applyProtection="1">
      <alignment horizontal="left" vertical="center"/>
      <protection locked="0"/>
    </xf>
    <xf numFmtId="0" fontId="9" fillId="2" borderId="11" xfId="0" applyFont="1" applyFill="1" applyBorder="1" applyAlignment="1" applyProtection="1">
      <alignment horizontal="left" vertical="center"/>
      <protection locked="0"/>
    </xf>
    <xf numFmtId="0" fontId="9" fillId="2" borderId="12" xfId="0" applyFont="1" applyFill="1" applyBorder="1" applyAlignment="1" applyProtection="1">
      <alignment horizontal="left" vertical="center"/>
      <protection locked="0"/>
    </xf>
    <xf numFmtId="0" fontId="9" fillId="2" borderId="13" xfId="0" applyFont="1" applyFill="1" applyBorder="1" applyAlignment="1" applyProtection="1">
      <alignment horizontal="left" vertical="center"/>
      <protection locked="0"/>
    </xf>
    <xf numFmtId="0" fontId="9" fillId="2" borderId="14" xfId="0" applyFont="1" applyFill="1" applyBorder="1" applyAlignment="1" applyProtection="1">
      <alignment horizontal="left" vertical="center"/>
      <protection locked="0"/>
    </xf>
    <xf numFmtId="0" fontId="9" fillId="2" borderId="15" xfId="0" applyFont="1" applyFill="1" applyBorder="1" applyAlignment="1" applyProtection="1">
      <alignment horizontal="left" vertical="center"/>
      <protection locked="0"/>
    </xf>
  </cellXfs>
  <cellStyles count="2">
    <cellStyle name="標準" xfId="0" builtinId="0"/>
    <cellStyle name="標準 2" xfId="1" xr:uid="{DE3FC5B1-9D3C-47A0-99A2-60ABF8C7E89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11</xdr:col>
      <xdr:colOff>338667</xdr:colOff>
      <xdr:row>7</xdr:row>
      <xdr:rowOff>42333</xdr:rowOff>
    </xdr:from>
    <xdr:to>
      <xdr:col>19</xdr:col>
      <xdr:colOff>116417</xdr:colOff>
      <xdr:row>12</xdr:row>
      <xdr:rowOff>137584</xdr:rowOff>
    </xdr:to>
    <xdr:sp macro="" textlink="">
      <xdr:nvSpPr>
        <xdr:cNvPr id="3" name="テキスト ボックス 2">
          <a:extLst>
            <a:ext uri="{FF2B5EF4-FFF2-40B4-BE49-F238E27FC236}">
              <a16:creationId xmlns:a16="http://schemas.microsoft.com/office/drawing/2014/main" id="{365C6709-CC54-4E6C-9241-857953642248}"/>
            </a:ext>
          </a:extLst>
        </xdr:cNvPr>
        <xdr:cNvSpPr txBox="1"/>
      </xdr:nvSpPr>
      <xdr:spPr>
        <a:xfrm>
          <a:off x="8879417" y="2233083"/>
          <a:ext cx="4709583" cy="131233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注）</a:t>
          </a:r>
          <a:endParaRPr kumimoji="1" lang="en-US" altLang="ja-JP" sz="1100"/>
        </a:p>
        <a:p>
          <a:r>
            <a:rPr kumimoji="1" lang="ja-JP" altLang="en-US" sz="1100"/>
            <a:t>発行決議日時点で</a:t>
          </a:r>
          <a:r>
            <a:rPr kumimoji="1" lang="ja-JP" altLang="ja-JP" sz="1100">
              <a:solidFill>
                <a:schemeClr val="dk1"/>
              </a:solidFill>
              <a:effectLst/>
              <a:latin typeface="+mn-lt"/>
              <a:ea typeface="+mn-ea"/>
              <a:cs typeface="+mn-cs"/>
            </a:rPr>
            <a:t>行使価額等が</a:t>
          </a:r>
          <a:r>
            <a:rPr kumimoji="1" lang="ja-JP" altLang="en-US" sz="1100">
              <a:solidFill>
                <a:schemeClr val="dk1"/>
              </a:solidFill>
              <a:effectLst/>
              <a:latin typeface="+mn-lt"/>
              <a:ea typeface="+mn-ea"/>
              <a:cs typeface="+mn-cs"/>
            </a:rPr>
            <a:t>、</a:t>
          </a:r>
          <a:r>
            <a:rPr kumimoji="1" lang="ja-JP" altLang="en-US" sz="1100"/>
            <a:t>未定の場合には、</a:t>
          </a:r>
          <a:endParaRPr kumimoji="1" lang="en-US" altLang="ja-JP" sz="1100"/>
        </a:p>
        <a:p>
          <a:r>
            <a:rPr kumimoji="1" lang="ja-JP" altLang="en-US" sz="1100"/>
            <a:t>空欄でご提出ください。</a:t>
          </a:r>
          <a:endParaRPr kumimoji="1" lang="en-US" altLang="ja-JP" sz="1100"/>
        </a:p>
        <a:p>
          <a:r>
            <a:rPr kumimoji="1" lang="ja-JP" altLang="en-US" sz="1100"/>
            <a:t>確定次第、再度（別添）をご提出ください。備考欄にその旨を記載ください。</a:t>
          </a:r>
          <a:endParaRPr kumimoji="1" lang="en-US" altLang="ja-JP" sz="1100"/>
        </a:p>
        <a:p>
          <a:r>
            <a:rPr kumimoji="1" lang="ja-JP" altLang="en-US" sz="1100"/>
            <a:t>（例：行使価額が確定したことにより再提出）</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13</xdr:col>
      <xdr:colOff>440530</xdr:colOff>
      <xdr:row>2</xdr:row>
      <xdr:rowOff>130968</xdr:rowOff>
    </xdr:from>
    <xdr:ext cx="5405439" cy="325730"/>
    <xdr:sp macro="" textlink="">
      <xdr:nvSpPr>
        <xdr:cNvPr id="3" name="テキスト ボックス 2">
          <a:extLst>
            <a:ext uri="{FF2B5EF4-FFF2-40B4-BE49-F238E27FC236}">
              <a16:creationId xmlns:a16="http://schemas.microsoft.com/office/drawing/2014/main" id="{1A95B720-394E-48A8-9925-6FC485879D14}"/>
            </a:ext>
          </a:extLst>
        </xdr:cNvPr>
        <xdr:cNvSpPr txBox="1"/>
      </xdr:nvSpPr>
      <xdr:spPr>
        <a:xfrm>
          <a:off x="11156155" y="297656"/>
          <a:ext cx="5405439" cy="325730"/>
        </a:xfrm>
        <a:prstGeom prst="rect">
          <a:avLst/>
        </a:prstGeom>
        <a:solidFill>
          <a:srgbClr val="FFFF00">
            <a:alpha val="10000"/>
          </a:srgbClr>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0070C0"/>
              </a:solidFill>
            </a:rPr>
            <a:t>青色</a:t>
          </a:r>
          <a:r>
            <a:rPr kumimoji="1" lang="ja-JP" altLang="en-US" sz="1400" b="1"/>
            <a:t>で塗った列には関数が入っていませんので適宜記入が必要です。</a:t>
          </a:r>
        </a:p>
      </xdr:txBody>
    </xdr:sp>
    <xdr:clientData/>
  </xdr:oneCellAnchor>
  <xdr:oneCellAnchor>
    <xdr:from>
      <xdr:col>4</xdr:col>
      <xdr:colOff>95250</xdr:colOff>
      <xdr:row>4</xdr:row>
      <xdr:rowOff>1</xdr:rowOff>
    </xdr:from>
    <xdr:ext cx="2988469" cy="275717"/>
    <xdr:sp macro="" textlink="">
      <xdr:nvSpPr>
        <xdr:cNvPr id="4" name="テキスト ボックス 3">
          <a:extLst>
            <a:ext uri="{FF2B5EF4-FFF2-40B4-BE49-F238E27FC236}">
              <a16:creationId xmlns:a16="http://schemas.microsoft.com/office/drawing/2014/main" id="{3C47D7EE-757A-4EB2-AC42-485DCBC68FE4}"/>
            </a:ext>
          </a:extLst>
        </xdr:cNvPr>
        <xdr:cNvSpPr txBox="1"/>
      </xdr:nvSpPr>
      <xdr:spPr>
        <a:xfrm>
          <a:off x="3536156" y="500064"/>
          <a:ext cx="2988469" cy="275717"/>
        </a:xfrm>
        <a:prstGeom prst="rect">
          <a:avLst/>
        </a:prstGeom>
        <a:solidFill>
          <a:srgbClr val="FFFF00">
            <a:alpha val="10000"/>
          </a:srgbClr>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1">
              <a:solidFill>
                <a:schemeClr val="tx1"/>
              </a:solidFill>
              <a:effectLst/>
              <a:latin typeface="+mn-lt"/>
              <a:ea typeface="+mn-ea"/>
              <a:cs typeface="+mn-cs"/>
            </a:rPr>
            <a:t>決議日≠開示日ではないか確認をお願いします</a:t>
          </a:r>
        </a:p>
      </xdr:txBody>
    </xdr:sp>
    <xdr:clientData/>
  </xdr:oneCellAnchor>
  <xdr:oneCellAnchor>
    <xdr:from>
      <xdr:col>26</xdr:col>
      <xdr:colOff>309563</xdr:colOff>
      <xdr:row>2</xdr:row>
      <xdr:rowOff>95250</xdr:rowOff>
    </xdr:from>
    <xdr:ext cx="2881311" cy="492571"/>
    <xdr:sp macro="" textlink="">
      <xdr:nvSpPr>
        <xdr:cNvPr id="19" name="テキスト ボックス 18">
          <a:extLst>
            <a:ext uri="{FF2B5EF4-FFF2-40B4-BE49-F238E27FC236}">
              <a16:creationId xmlns:a16="http://schemas.microsoft.com/office/drawing/2014/main" id="{647233CF-88D6-471A-9C98-124A381B8C7A}"/>
            </a:ext>
          </a:extLst>
        </xdr:cNvPr>
        <xdr:cNvSpPr txBox="1"/>
      </xdr:nvSpPr>
      <xdr:spPr>
        <a:xfrm>
          <a:off x="22455188" y="428625"/>
          <a:ext cx="2881311" cy="492571"/>
        </a:xfrm>
        <a:prstGeom prst="rect">
          <a:avLst/>
        </a:prstGeom>
        <a:solidFill>
          <a:srgbClr val="FFFF00">
            <a:alpha val="10000"/>
          </a:srgbClr>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ja-JP" altLang="en-US" sz="1200" b="1">
              <a:solidFill>
                <a:schemeClr val="tx1"/>
              </a:solidFill>
              <a:effectLst/>
              <a:latin typeface="+mn-lt"/>
              <a:ea typeface="+mn-ea"/>
              <a:cs typeface="+mn-cs"/>
            </a:rPr>
            <a:t>行を値貼付けする際には金額部分の関数が消えますので適宜入力をお願いします。</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O15"/>
  <sheetViews>
    <sheetView tabSelected="1" zoomScale="90" zoomScaleNormal="90" zoomScaleSheetLayoutView="100" workbookViewId="0"/>
  </sheetViews>
  <sheetFormatPr defaultColWidth="9" defaultRowHeight="20.100000000000001" customHeight="1" x14ac:dyDescent="0.15"/>
  <cols>
    <col min="1" max="1" width="3.625" style="5" customWidth="1"/>
    <col min="2" max="4" width="9" style="5"/>
    <col min="5" max="5" width="11" style="5" bestFit="1" customWidth="1"/>
    <col min="6" max="8" width="9" style="5"/>
    <col min="9" max="9" width="13.375" style="5" bestFit="1" customWidth="1"/>
    <col min="10" max="10" width="20.625" style="5" customWidth="1"/>
    <col min="11" max="11" width="13.375" style="5" bestFit="1" customWidth="1"/>
    <col min="12" max="12" width="14.5" style="5" customWidth="1"/>
    <col min="13" max="13" width="9" style="5"/>
    <col min="14" max="14" width="13.375" style="5" bestFit="1" customWidth="1"/>
    <col min="15" max="16384" width="9" style="5"/>
  </cols>
  <sheetData>
    <row r="2" spans="2:15" ht="20.100000000000001" customHeight="1" x14ac:dyDescent="0.15">
      <c r="H2" s="5" t="s">
        <v>33</v>
      </c>
      <c r="I2" s="6" t="s">
        <v>30</v>
      </c>
      <c r="J2" s="7"/>
      <c r="K2" s="5" t="s">
        <v>12</v>
      </c>
      <c r="L2" s="7" t="s">
        <v>27</v>
      </c>
      <c r="M2" s="5" t="s">
        <v>32</v>
      </c>
      <c r="N2" s="7" t="s">
        <v>27</v>
      </c>
      <c r="O2" s="5" t="s">
        <v>31</v>
      </c>
    </row>
    <row r="3" spans="2:15" ht="20.100000000000001" customHeight="1" x14ac:dyDescent="0.15">
      <c r="B3" s="8" t="s">
        <v>71</v>
      </c>
    </row>
    <row r="5" spans="2:15" ht="20.100000000000001" customHeight="1" x14ac:dyDescent="0.15">
      <c r="B5" s="5" t="s">
        <v>21</v>
      </c>
    </row>
    <row r="6" spans="2:15" ht="20.100000000000001" customHeight="1" x14ac:dyDescent="0.15">
      <c r="B6" s="5" t="s">
        <v>70</v>
      </c>
    </row>
    <row r="7" spans="2:15" ht="20.100000000000001" customHeight="1" x14ac:dyDescent="0.15">
      <c r="J7" s="5" t="s">
        <v>22</v>
      </c>
      <c r="K7" s="42"/>
      <c r="L7" s="43"/>
    </row>
    <row r="8" spans="2:15" ht="20.100000000000001" customHeight="1" x14ac:dyDescent="0.15">
      <c r="J8" s="5" t="s">
        <v>23</v>
      </c>
      <c r="K8" s="42"/>
      <c r="L8" s="44"/>
    </row>
    <row r="9" spans="2:15" ht="20.100000000000001" customHeight="1" x14ac:dyDescent="0.15">
      <c r="J9" s="5" t="s">
        <v>24</v>
      </c>
      <c r="K9" s="42" t="s">
        <v>27</v>
      </c>
      <c r="L9" s="44"/>
    </row>
    <row r="10" spans="2:15" ht="20.100000000000001" customHeight="1" x14ac:dyDescent="0.15">
      <c r="J10" s="5" t="s">
        <v>25</v>
      </c>
      <c r="K10" s="42"/>
      <c r="L10" s="44"/>
    </row>
    <row r="11" spans="2:15" ht="20.100000000000001" customHeight="1" x14ac:dyDescent="0.15">
      <c r="J11" s="5" t="s">
        <v>26</v>
      </c>
      <c r="K11" s="45"/>
      <c r="L11" s="46"/>
    </row>
    <row r="15" spans="2:15" ht="20.100000000000001" customHeight="1" x14ac:dyDescent="0.15">
      <c r="B15" s="5" t="s">
        <v>72</v>
      </c>
    </row>
  </sheetData>
  <mergeCells count="5">
    <mergeCell ref="K7:L7"/>
    <mergeCell ref="K8:L8"/>
    <mergeCell ref="K9:L9"/>
    <mergeCell ref="K11:L11"/>
    <mergeCell ref="K10:L10"/>
  </mergeCells>
  <phoneticPr fontId="1"/>
  <pageMargins left="0.70866141732283472" right="0.31496062992125984" top="0.74803149606299213" bottom="0.74803149606299213" header="0.31496062992125984" footer="0.31496062992125984"/>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1000000}">
          <x14:formula1>
            <xm:f>'リスト（非表示）'!$B$2:$B$14</xm:f>
          </x14:formula1>
          <xm:sqref>L2</xm:sqref>
        </x14:dataValidation>
        <x14:dataValidation type="list" allowBlank="1" showInputMessage="1" showErrorMessage="1" xr:uid="{00000000-0002-0000-0000-000002000000}">
          <x14:formula1>
            <xm:f>'リスト（非表示）'!$D$2:$D$33</xm:f>
          </x14:formula1>
          <xm:sqref>N2</xm:sqref>
        </x14:dataValidation>
        <x14:dataValidation type="list" allowBlank="1" showInputMessage="1" showErrorMessage="1" xr:uid="{3F77A66B-5FE6-49E7-BDF2-22F5731C61A8}">
          <x14:formula1>
            <xm:f>'リスト（非表示）'!$J$2:$J$6</xm:f>
          </x14:formula1>
          <xm:sqref>K9:L9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R87"/>
  <sheetViews>
    <sheetView zoomScale="80" zoomScaleNormal="80" zoomScaleSheetLayoutView="100" workbookViewId="0"/>
  </sheetViews>
  <sheetFormatPr defaultColWidth="9" defaultRowHeight="20.100000000000001" customHeight="1" x14ac:dyDescent="0.15"/>
  <cols>
    <col min="1" max="1" width="3.625" style="10" customWidth="1"/>
    <col min="2" max="2" width="38.875" style="10" customWidth="1"/>
    <col min="3" max="3" width="5.125" style="9" bestFit="1" customWidth="1"/>
    <col min="4" max="4" width="13.375" style="10" bestFit="1" customWidth="1"/>
    <col min="5" max="5" width="3.375" style="10" bestFit="1" customWidth="1"/>
    <col min="6" max="6" width="13.625" style="10" customWidth="1"/>
    <col min="7" max="7" width="3.375" style="10" bestFit="1" customWidth="1"/>
    <col min="8" max="8" width="13.375" style="10" bestFit="1" customWidth="1"/>
    <col min="9" max="9" width="3.375" style="10" bestFit="1" customWidth="1"/>
    <col min="10" max="10" width="9" style="10"/>
    <col min="11" max="11" width="5.125" style="10" bestFit="1" customWidth="1"/>
    <col min="12" max="12" width="10" style="10" customWidth="1"/>
    <col min="13" max="13" width="3.375" style="10" bestFit="1" customWidth="1"/>
    <col min="14" max="14" width="13.375" style="10" bestFit="1" customWidth="1"/>
    <col min="15" max="15" width="3.375" style="10" bestFit="1" customWidth="1"/>
    <col min="16" max="16" width="13.375" style="10" bestFit="1" customWidth="1"/>
    <col min="17" max="17" width="3.375" style="10" bestFit="1" customWidth="1"/>
    <col min="18" max="16384" width="9" style="10"/>
  </cols>
  <sheetData>
    <row r="1" spans="2:18" s="3" customFormat="1" ht="20.100000000000001" customHeight="1" x14ac:dyDescent="0.15">
      <c r="C1" s="2"/>
    </row>
    <row r="2" spans="2:18" s="3" customFormat="1" ht="20.100000000000001" customHeight="1" x14ac:dyDescent="0.15">
      <c r="B2" s="4" t="s">
        <v>73</v>
      </c>
      <c r="C2" s="2"/>
    </row>
    <row r="3" spans="2:18" s="3" customFormat="1" ht="20.100000000000001" customHeight="1" x14ac:dyDescent="0.15">
      <c r="B3" s="4"/>
      <c r="C3" s="2"/>
    </row>
    <row r="4" spans="2:18" s="3" customFormat="1" ht="20.100000000000001" customHeight="1" x14ac:dyDescent="0.15">
      <c r="B4" s="4" t="s">
        <v>109</v>
      </c>
      <c r="C4" s="2"/>
    </row>
    <row r="5" spans="2:18" s="3" customFormat="1" ht="20.100000000000001" customHeight="1" x14ac:dyDescent="0.15">
      <c r="B5" s="4" t="s">
        <v>74</v>
      </c>
      <c r="C5" s="2"/>
    </row>
    <row r="6" spans="2:18" s="3" customFormat="1" ht="20.100000000000001" customHeight="1" x14ac:dyDescent="0.15">
      <c r="B6" s="4" t="s">
        <v>75</v>
      </c>
      <c r="C6" s="2"/>
    </row>
    <row r="7" spans="2:18" s="3" customFormat="1" ht="20.100000000000001" customHeight="1" x14ac:dyDescent="0.15">
      <c r="B7" s="4" t="s">
        <v>66</v>
      </c>
      <c r="C7" s="2"/>
    </row>
    <row r="8" spans="2:18" s="3" customFormat="1" ht="20.100000000000001" customHeight="1" thickBot="1" x14ac:dyDescent="0.2">
      <c r="C8" s="2"/>
    </row>
    <row r="9" spans="2:18" ht="20.100000000000001" customHeight="1" x14ac:dyDescent="0.15">
      <c r="B9" s="11" t="s">
        <v>19</v>
      </c>
      <c r="C9" s="12"/>
      <c r="D9" s="13"/>
      <c r="E9" s="13"/>
      <c r="F9" s="13"/>
      <c r="G9" s="13"/>
      <c r="H9" s="13"/>
      <c r="I9" s="13"/>
      <c r="J9" s="13"/>
      <c r="K9" s="13"/>
      <c r="L9" s="13"/>
      <c r="M9" s="13"/>
      <c r="N9" s="13"/>
      <c r="O9" s="13"/>
      <c r="P9" s="13"/>
      <c r="Q9" s="13"/>
      <c r="R9" s="14"/>
    </row>
    <row r="10" spans="2:18" ht="20.100000000000001" customHeight="1" x14ac:dyDescent="0.15">
      <c r="B10" s="15"/>
      <c r="C10" s="16"/>
      <c r="D10" s="17"/>
      <c r="E10" s="17"/>
      <c r="F10" s="17"/>
      <c r="G10" s="17"/>
      <c r="H10" s="17"/>
      <c r="I10" s="17"/>
      <c r="J10" s="17"/>
      <c r="K10" s="17"/>
      <c r="L10" s="17"/>
      <c r="M10" s="17"/>
      <c r="N10" s="17"/>
      <c r="O10" s="17"/>
      <c r="P10" s="17"/>
      <c r="Q10" s="17"/>
      <c r="R10" s="18"/>
    </row>
    <row r="11" spans="2:18" ht="20.100000000000001" customHeight="1" x14ac:dyDescent="0.15">
      <c r="B11" s="19" t="s">
        <v>2</v>
      </c>
      <c r="C11" s="16" t="s">
        <v>20</v>
      </c>
      <c r="D11" s="20"/>
      <c r="E11" s="17" t="s">
        <v>12</v>
      </c>
      <c r="F11" s="20" t="s">
        <v>27</v>
      </c>
      <c r="G11" s="17" t="s">
        <v>13</v>
      </c>
      <c r="H11" s="20" t="s">
        <v>27</v>
      </c>
      <c r="I11" s="17" t="s">
        <v>14</v>
      </c>
      <c r="J11" s="17"/>
      <c r="K11" s="21"/>
      <c r="L11" s="17"/>
      <c r="M11" s="17"/>
      <c r="N11" s="17"/>
      <c r="O11" s="17"/>
      <c r="P11" s="17"/>
      <c r="Q11" s="17"/>
      <c r="R11" s="18"/>
    </row>
    <row r="12" spans="2:18" ht="20.100000000000001" customHeight="1" x14ac:dyDescent="0.15">
      <c r="B12" s="19" t="s">
        <v>0</v>
      </c>
      <c r="C12" s="16" t="s">
        <v>11</v>
      </c>
      <c r="D12" s="22"/>
      <c r="E12" s="17" t="s">
        <v>10</v>
      </c>
      <c r="F12" s="17"/>
      <c r="G12" s="17"/>
      <c r="H12" s="17"/>
      <c r="I12" s="17"/>
      <c r="J12" s="17"/>
      <c r="K12" s="17"/>
      <c r="L12" s="17"/>
      <c r="M12" s="17"/>
      <c r="N12" s="17"/>
      <c r="O12" s="17"/>
      <c r="P12" s="17"/>
      <c r="Q12" s="17"/>
      <c r="R12" s="18"/>
    </row>
    <row r="13" spans="2:18" ht="20.100000000000001" customHeight="1" x14ac:dyDescent="0.15">
      <c r="B13" s="19" t="s">
        <v>67</v>
      </c>
      <c r="C13" s="16"/>
      <c r="D13" s="20" t="s">
        <v>27</v>
      </c>
      <c r="E13" s="17"/>
      <c r="F13" s="17" t="s">
        <v>8</v>
      </c>
      <c r="G13" s="17"/>
      <c r="H13" s="17"/>
      <c r="I13" s="17"/>
      <c r="J13" s="17"/>
      <c r="K13" s="17"/>
      <c r="L13" s="17"/>
      <c r="M13" s="17"/>
      <c r="N13" s="17"/>
      <c r="O13" s="17"/>
      <c r="P13" s="17"/>
      <c r="Q13" s="17"/>
      <c r="R13" s="18"/>
    </row>
    <row r="14" spans="2:18" ht="20.100000000000001" customHeight="1" x14ac:dyDescent="0.15">
      <c r="B14" s="19" t="s">
        <v>76</v>
      </c>
      <c r="C14" s="16"/>
      <c r="D14" s="20"/>
      <c r="E14" s="17" t="s">
        <v>15</v>
      </c>
      <c r="F14" s="17"/>
      <c r="G14" s="17"/>
      <c r="H14" s="17"/>
      <c r="I14" s="17"/>
      <c r="J14" s="17"/>
      <c r="K14" s="17"/>
      <c r="L14" s="17"/>
      <c r="M14" s="17"/>
      <c r="N14" s="17"/>
      <c r="O14" s="17"/>
      <c r="P14" s="17"/>
      <c r="Q14" s="17"/>
      <c r="R14" s="18"/>
    </row>
    <row r="15" spans="2:18" ht="20.100000000000001" customHeight="1" x14ac:dyDescent="0.15">
      <c r="B15" s="19" t="s">
        <v>68</v>
      </c>
      <c r="C15" s="16"/>
      <c r="D15" s="20" t="s">
        <v>27</v>
      </c>
      <c r="E15" s="17"/>
      <c r="F15" s="20"/>
      <c r="G15" s="17" t="s">
        <v>16</v>
      </c>
      <c r="H15" s="17"/>
      <c r="I15" s="17"/>
      <c r="J15" s="17"/>
      <c r="K15" s="17"/>
      <c r="L15" s="17"/>
      <c r="M15" s="17"/>
      <c r="N15" s="17"/>
      <c r="O15" s="17"/>
      <c r="P15" s="17"/>
      <c r="Q15" s="17"/>
      <c r="R15" s="18"/>
    </row>
    <row r="16" spans="2:18" ht="20.100000000000001" customHeight="1" x14ac:dyDescent="0.15">
      <c r="B16" s="19" t="s">
        <v>77</v>
      </c>
      <c r="C16" s="16"/>
      <c r="D16" s="27"/>
      <c r="E16" s="17" t="s">
        <v>17</v>
      </c>
      <c r="F16" s="17"/>
      <c r="G16" s="17"/>
      <c r="H16" s="17"/>
      <c r="I16" s="17"/>
      <c r="J16" s="17"/>
      <c r="K16" s="17"/>
      <c r="L16" s="17"/>
      <c r="M16" s="17"/>
      <c r="N16" s="17"/>
      <c r="O16" s="17"/>
      <c r="P16" s="17"/>
      <c r="Q16" s="17"/>
      <c r="R16" s="18"/>
    </row>
    <row r="17" spans="2:18" ht="20.100000000000001" customHeight="1" x14ac:dyDescent="0.15">
      <c r="B17" s="19" t="s">
        <v>69</v>
      </c>
      <c r="C17" s="16" t="s">
        <v>20</v>
      </c>
      <c r="D17" s="20"/>
      <c r="E17" s="17" t="s">
        <v>12</v>
      </c>
      <c r="F17" s="20" t="s">
        <v>27</v>
      </c>
      <c r="G17" s="17" t="s">
        <v>13</v>
      </c>
      <c r="H17" s="20" t="s">
        <v>27</v>
      </c>
      <c r="I17" s="17" t="s">
        <v>14</v>
      </c>
      <c r="J17" s="17"/>
      <c r="K17" s="17"/>
      <c r="L17" s="17"/>
      <c r="M17" s="17"/>
      <c r="N17" s="17"/>
      <c r="O17" s="17"/>
      <c r="P17" s="17"/>
      <c r="Q17" s="17"/>
      <c r="R17" s="18"/>
    </row>
    <row r="18" spans="2:18" ht="20.100000000000001" customHeight="1" x14ac:dyDescent="0.15">
      <c r="B18" s="19" t="s">
        <v>78</v>
      </c>
      <c r="C18" s="16"/>
      <c r="D18" s="27"/>
      <c r="E18" s="17" t="s">
        <v>16</v>
      </c>
      <c r="F18" s="17"/>
      <c r="G18" s="17"/>
      <c r="H18" s="17"/>
      <c r="I18" s="17"/>
      <c r="J18" s="17"/>
      <c r="K18" s="17"/>
      <c r="L18" s="17"/>
      <c r="M18" s="17"/>
      <c r="N18" s="17"/>
      <c r="O18" s="17"/>
      <c r="P18" s="17"/>
      <c r="Q18" s="17"/>
      <c r="R18" s="18"/>
    </row>
    <row r="19" spans="2:18" ht="20.100000000000001" customHeight="1" x14ac:dyDescent="0.15">
      <c r="B19" s="19" t="s">
        <v>1</v>
      </c>
      <c r="C19" s="16" t="s">
        <v>20</v>
      </c>
      <c r="D19" s="20"/>
      <c r="E19" s="17" t="s">
        <v>12</v>
      </c>
      <c r="F19" s="20" t="s">
        <v>27</v>
      </c>
      <c r="G19" s="17" t="s">
        <v>13</v>
      </c>
      <c r="H19" s="20" t="s">
        <v>27</v>
      </c>
      <c r="I19" s="17" t="s">
        <v>14</v>
      </c>
      <c r="J19" s="16" t="s">
        <v>18</v>
      </c>
      <c r="K19" s="16" t="s">
        <v>20</v>
      </c>
      <c r="L19" s="20"/>
      <c r="M19" s="17" t="s">
        <v>12</v>
      </c>
      <c r="N19" s="20" t="s">
        <v>27</v>
      </c>
      <c r="O19" s="17" t="s">
        <v>13</v>
      </c>
      <c r="P19" s="20" t="s">
        <v>27</v>
      </c>
      <c r="Q19" s="17" t="s">
        <v>14</v>
      </c>
      <c r="R19" s="18"/>
    </row>
    <row r="20" spans="2:18" ht="20.100000000000001" customHeight="1" x14ac:dyDescent="0.15">
      <c r="B20" s="19"/>
      <c r="C20" s="16"/>
      <c r="D20" s="17"/>
      <c r="E20" s="17"/>
      <c r="F20" s="17"/>
      <c r="G20" s="17"/>
      <c r="H20" s="17"/>
      <c r="I20" s="17"/>
      <c r="J20" s="17"/>
      <c r="K20" s="17"/>
      <c r="L20" s="17"/>
      <c r="M20" s="17"/>
      <c r="N20" s="17"/>
      <c r="O20" s="17"/>
      <c r="P20" s="17"/>
      <c r="Q20" s="17"/>
      <c r="R20" s="18"/>
    </row>
    <row r="21" spans="2:18" ht="20.100000000000001" customHeight="1" x14ac:dyDescent="0.15">
      <c r="B21" s="19" t="s">
        <v>9</v>
      </c>
      <c r="C21" s="16"/>
      <c r="D21" s="47"/>
      <c r="E21" s="48"/>
      <c r="F21" s="48"/>
      <c r="G21" s="48"/>
      <c r="H21" s="48"/>
      <c r="I21" s="48"/>
      <c r="J21" s="48"/>
      <c r="K21" s="48"/>
      <c r="L21" s="48"/>
      <c r="M21" s="48"/>
      <c r="N21" s="48"/>
      <c r="O21" s="48"/>
      <c r="P21" s="49"/>
      <c r="Q21" s="17"/>
      <c r="R21" s="18"/>
    </row>
    <row r="22" spans="2:18" ht="20.100000000000001" customHeight="1" x14ac:dyDescent="0.15">
      <c r="B22" s="19"/>
      <c r="C22" s="16"/>
      <c r="D22" s="50"/>
      <c r="E22" s="51"/>
      <c r="F22" s="51"/>
      <c r="G22" s="51"/>
      <c r="H22" s="51"/>
      <c r="I22" s="51"/>
      <c r="J22" s="51"/>
      <c r="K22" s="51"/>
      <c r="L22" s="51"/>
      <c r="M22" s="51"/>
      <c r="N22" s="51"/>
      <c r="O22" s="51"/>
      <c r="P22" s="52"/>
      <c r="Q22" s="17"/>
      <c r="R22" s="18"/>
    </row>
    <row r="23" spans="2:18" ht="20.100000000000001" customHeight="1" thickBot="1" x14ac:dyDescent="0.2">
      <c r="B23" s="23"/>
      <c r="C23" s="24"/>
      <c r="D23" s="25"/>
      <c r="E23" s="25"/>
      <c r="F23" s="25"/>
      <c r="G23" s="25"/>
      <c r="H23" s="25"/>
      <c r="I23" s="25"/>
      <c r="J23" s="25"/>
      <c r="K23" s="25"/>
      <c r="L23" s="25"/>
      <c r="M23" s="25"/>
      <c r="N23" s="25"/>
      <c r="O23" s="25"/>
      <c r="P23" s="25"/>
      <c r="Q23" s="25"/>
      <c r="R23" s="26"/>
    </row>
    <row r="24" spans="2:18" ht="20.100000000000001" customHeight="1" thickBot="1" x14ac:dyDescent="0.2"/>
    <row r="25" spans="2:18" ht="20.100000000000001" customHeight="1" x14ac:dyDescent="0.15">
      <c r="B25" s="11" t="s">
        <v>108</v>
      </c>
      <c r="C25" s="12"/>
      <c r="D25" s="13"/>
      <c r="E25" s="13"/>
      <c r="F25" s="13"/>
      <c r="G25" s="13"/>
      <c r="H25" s="13"/>
      <c r="I25" s="13"/>
      <c r="J25" s="13"/>
      <c r="K25" s="13"/>
      <c r="L25" s="13"/>
      <c r="M25" s="13"/>
      <c r="N25" s="13"/>
      <c r="O25" s="13"/>
      <c r="P25" s="13"/>
      <c r="Q25" s="13"/>
      <c r="R25" s="14"/>
    </row>
    <row r="26" spans="2:18" ht="20.100000000000001" customHeight="1" x14ac:dyDescent="0.15">
      <c r="B26" s="15"/>
      <c r="C26" s="16"/>
      <c r="D26" s="17"/>
      <c r="E26" s="17"/>
      <c r="F26" s="17"/>
      <c r="G26" s="17"/>
      <c r="H26" s="17"/>
      <c r="I26" s="17"/>
      <c r="J26" s="17"/>
      <c r="K26" s="17"/>
      <c r="L26" s="17"/>
      <c r="M26" s="17"/>
      <c r="N26" s="17"/>
      <c r="O26" s="17"/>
      <c r="P26" s="17"/>
      <c r="Q26" s="17"/>
      <c r="R26" s="18"/>
    </row>
    <row r="27" spans="2:18" ht="20.100000000000001" customHeight="1" x14ac:dyDescent="0.15">
      <c r="B27" s="19" t="s">
        <v>2</v>
      </c>
      <c r="C27" s="16" t="s">
        <v>20</v>
      </c>
      <c r="D27" s="20"/>
      <c r="E27" s="17" t="s">
        <v>12</v>
      </c>
      <c r="F27" s="20" t="s">
        <v>27</v>
      </c>
      <c r="G27" s="17" t="s">
        <v>13</v>
      </c>
      <c r="H27" s="20" t="s">
        <v>27</v>
      </c>
      <c r="I27" s="17" t="s">
        <v>14</v>
      </c>
      <c r="J27" s="17"/>
      <c r="K27" s="21"/>
      <c r="L27" s="17"/>
      <c r="M27" s="17"/>
      <c r="N27" s="17"/>
      <c r="O27" s="17"/>
      <c r="P27" s="17"/>
      <c r="Q27" s="17"/>
      <c r="R27" s="18"/>
    </row>
    <row r="28" spans="2:18" ht="20.100000000000001" customHeight="1" x14ac:dyDescent="0.15">
      <c r="B28" s="19" t="s">
        <v>0</v>
      </c>
      <c r="C28" s="16" t="s">
        <v>11</v>
      </c>
      <c r="D28" s="22"/>
      <c r="E28" s="17" t="s">
        <v>10</v>
      </c>
      <c r="F28" s="17"/>
      <c r="G28" s="17"/>
      <c r="H28" s="17"/>
      <c r="I28" s="17"/>
      <c r="J28" s="17"/>
      <c r="K28" s="17"/>
      <c r="L28" s="17"/>
      <c r="M28" s="17"/>
      <c r="N28" s="17"/>
      <c r="O28" s="17"/>
      <c r="P28" s="17"/>
      <c r="Q28" s="17"/>
      <c r="R28" s="18"/>
    </row>
    <row r="29" spans="2:18" ht="20.100000000000001" customHeight="1" x14ac:dyDescent="0.15">
      <c r="B29" s="19" t="s">
        <v>67</v>
      </c>
      <c r="C29" s="16"/>
      <c r="D29" s="20" t="s">
        <v>27</v>
      </c>
      <c r="E29" s="17"/>
      <c r="F29" s="17" t="s">
        <v>8</v>
      </c>
      <c r="G29" s="17"/>
      <c r="H29" s="17"/>
      <c r="I29" s="17"/>
      <c r="J29" s="17"/>
      <c r="K29" s="17"/>
      <c r="L29" s="17"/>
      <c r="M29" s="17"/>
      <c r="N29" s="17"/>
      <c r="O29" s="17"/>
      <c r="P29" s="17"/>
      <c r="Q29" s="17"/>
      <c r="R29" s="18"/>
    </row>
    <row r="30" spans="2:18" ht="20.100000000000001" customHeight="1" x14ac:dyDescent="0.15">
      <c r="B30" s="19" t="s">
        <v>76</v>
      </c>
      <c r="C30" s="16"/>
      <c r="D30" s="20"/>
      <c r="E30" s="17" t="s">
        <v>15</v>
      </c>
      <c r="F30" s="17"/>
      <c r="G30" s="17"/>
      <c r="H30" s="17"/>
      <c r="I30" s="17"/>
      <c r="J30" s="17"/>
      <c r="K30" s="17"/>
      <c r="L30" s="17"/>
      <c r="M30" s="17"/>
      <c r="N30" s="17"/>
      <c r="O30" s="17"/>
      <c r="P30" s="17"/>
      <c r="Q30" s="17"/>
      <c r="R30" s="18"/>
    </row>
    <row r="31" spans="2:18" ht="20.100000000000001" customHeight="1" x14ac:dyDescent="0.15">
      <c r="B31" s="19" t="s">
        <v>68</v>
      </c>
      <c r="C31" s="16"/>
      <c r="D31" s="20" t="s">
        <v>27</v>
      </c>
      <c r="E31" s="17"/>
      <c r="F31" s="20"/>
      <c r="G31" s="17" t="s">
        <v>16</v>
      </c>
      <c r="H31" s="17"/>
      <c r="I31" s="17"/>
      <c r="J31" s="17"/>
      <c r="K31" s="17"/>
      <c r="L31" s="17"/>
      <c r="M31" s="17"/>
      <c r="N31" s="17"/>
      <c r="O31" s="17"/>
      <c r="P31" s="17"/>
      <c r="Q31" s="17"/>
      <c r="R31" s="18"/>
    </row>
    <row r="32" spans="2:18" ht="20.100000000000001" customHeight="1" x14ac:dyDescent="0.15">
      <c r="B32" s="19" t="s">
        <v>77</v>
      </c>
      <c r="C32" s="16"/>
      <c r="D32" s="27"/>
      <c r="E32" s="17" t="s">
        <v>17</v>
      </c>
      <c r="F32" s="17"/>
      <c r="G32" s="17"/>
      <c r="H32" s="17"/>
      <c r="I32" s="17"/>
      <c r="J32" s="17"/>
      <c r="K32" s="17"/>
      <c r="L32" s="17"/>
      <c r="M32" s="17"/>
      <c r="N32" s="17"/>
      <c r="O32" s="17"/>
      <c r="P32" s="17"/>
      <c r="Q32" s="17"/>
      <c r="R32" s="18"/>
    </row>
    <row r="33" spans="2:18" ht="20.100000000000001" customHeight="1" x14ac:dyDescent="0.15">
      <c r="B33" s="19" t="s">
        <v>69</v>
      </c>
      <c r="C33" s="16" t="s">
        <v>20</v>
      </c>
      <c r="D33" s="20"/>
      <c r="E33" s="17" t="s">
        <v>12</v>
      </c>
      <c r="F33" s="20" t="s">
        <v>27</v>
      </c>
      <c r="G33" s="17" t="s">
        <v>13</v>
      </c>
      <c r="H33" s="20" t="s">
        <v>27</v>
      </c>
      <c r="I33" s="17" t="s">
        <v>14</v>
      </c>
      <c r="J33" s="17"/>
      <c r="K33" s="17"/>
      <c r="L33" s="17"/>
      <c r="M33" s="17"/>
      <c r="N33" s="17"/>
      <c r="O33" s="17"/>
      <c r="P33" s="17"/>
      <c r="Q33" s="17"/>
      <c r="R33" s="18"/>
    </row>
    <row r="34" spans="2:18" ht="20.100000000000001" customHeight="1" x14ac:dyDescent="0.15">
      <c r="B34" s="19" t="s">
        <v>78</v>
      </c>
      <c r="C34" s="16"/>
      <c r="D34" s="27"/>
      <c r="E34" s="17" t="s">
        <v>16</v>
      </c>
      <c r="F34" s="17"/>
      <c r="G34" s="17"/>
      <c r="H34" s="17"/>
      <c r="I34" s="17"/>
      <c r="J34" s="17"/>
      <c r="K34" s="17"/>
      <c r="L34" s="17"/>
      <c r="M34" s="17"/>
      <c r="N34" s="17"/>
      <c r="O34" s="17"/>
      <c r="P34" s="17"/>
      <c r="Q34" s="17"/>
      <c r="R34" s="18"/>
    </row>
    <row r="35" spans="2:18" ht="20.100000000000001" customHeight="1" x14ac:dyDescent="0.15">
      <c r="B35" s="19" t="s">
        <v>1</v>
      </c>
      <c r="C35" s="16" t="s">
        <v>20</v>
      </c>
      <c r="D35" s="20"/>
      <c r="E35" s="17" t="s">
        <v>12</v>
      </c>
      <c r="F35" s="20" t="s">
        <v>27</v>
      </c>
      <c r="G35" s="17" t="s">
        <v>13</v>
      </c>
      <c r="H35" s="20" t="s">
        <v>27</v>
      </c>
      <c r="I35" s="17" t="s">
        <v>14</v>
      </c>
      <c r="J35" s="16" t="s">
        <v>18</v>
      </c>
      <c r="K35" s="16" t="s">
        <v>20</v>
      </c>
      <c r="L35" s="20"/>
      <c r="M35" s="17" t="s">
        <v>12</v>
      </c>
      <c r="N35" s="20" t="s">
        <v>27</v>
      </c>
      <c r="O35" s="17" t="s">
        <v>13</v>
      </c>
      <c r="P35" s="20" t="s">
        <v>27</v>
      </c>
      <c r="Q35" s="17" t="s">
        <v>14</v>
      </c>
      <c r="R35" s="18"/>
    </row>
    <row r="36" spans="2:18" ht="20.100000000000001" customHeight="1" x14ac:dyDescent="0.15">
      <c r="B36" s="19"/>
      <c r="C36" s="16"/>
      <c r="D36" s="17"/>
      <c r="E36" s="17"/>
      <c r="F36" s="17"/>
      <c r="G36" s="17"/>
      <c r="H36" s="17"/>
      <c r="I36" s="17"/>
      <c r="J36" s="17"/>
      <c r="K36" s="17"/>
      <c r="L36" s="17"/>
      <c r="M36" s="17"/>
      <c r="N36" s="17"/>
      <c r="O36" s="17"/>
      <c r="P36" s="17"/>
      <c r="Q36" s="17"/>
      <c r="R36" s="18"/>
    </row>
    <row r="37" spans="2:18" ht="20.100000000000001" customHeight="1" x14ac:dyDescent="0.15">
      <c r="B37" s="19" t="s">
        <v>9</v>
      </c>
      <c r="C37" s="16"/>
      <c r="D37" s="47"/>
      <c r="E37" s="48"/>
      <c r="F37" s="48"/>
      <c r="G37" s="48"/>
      <c r="H37" s="48"/>
      <c r="I37" s="48"/>
      <c r="J37" s="48"/>
      <c r="K37" s="48"/>
      <c r="L37" s="48"/>
      <c r="M37" s="48"/>
      <c r="N37" s="48"/>
      <c r="O37" s="48"/>
      <c r="P37" s="49"/>
      <c r="Q37" s="17"/>
      <c r="R37" s="18"/>
    </row>
    <row r="38" spans="2:18" ht="20.100000000000001" customHeight="1" x14ac:dyDescent="0.15">
      <c r="B38" s="19"/>
      <c r="C38" s="16"/>
      <c r="D38" s="50"/>
      <c r="E38" s="51"/>
      <c r="F38" s="51"/>
      <c r="G38" s="51"/>
      <c r="H38" s="51"/>
      <c r="I38" s="51"/>
      <c r="J38" s="51"/>
      <c r="K38" s="51"/>
      <c r="L38" s="51"/>
      <c r="M38" s="51"/>
      <c r="N38" s="51"/>
      <c r="O38" s="51"/>
      <c r="P38" s="52"/>
      <c r="Q38" s="17"/>
      <c r="R38" s="18"/>
    </row>
    <row r="39" spans="2:18" ht="20.100000000000001" customHeight="1" thickBot="1" x14ac:dyDescent="0.2">
      <c r="B39" s="23"/>
      <c r="C39" s="24"/>
      <c r="D39" s="25"/>
      <c r="E39" s="25"/>
      <c r="F39" s="25"/>
      <c r="G39" s="25"/>
      <c r="H39" s="25"/>
      <c r="I39" s="25"/>
      <c r="J39" s="25"/>
      <c r="K39" s="25"/>
      <c r="L39" s="25"/>
      <c r="M39" s="25"/>
      <c r="N39" s="25"/>
      <c r="O39" s="25"/>
      <c r="P39" s="25"/>
      <c r="Q39" s="25"/>
      <c r="R39" s="26"/>
    </row>
    <row r="40" spans="2:18" ht="20.100000000000001" customHeight="1" thickBot="1" x14ac:dyDescent="0.2"/>
    <row r="41" spans="2:18" ht="20.100000000000001" customHeight="1" x14ac:dyDescent="0.15">
      <c r="B41" s="11" t="s">
        <v>110</v>
      </c>
      <c r="C41" s="12"/>
      <c r="D41" s="13"/>
      <c r="E41" s="13"/>
      <c r="F41" s="13"/>
      <c r="G41" s="13"/>
      <c r="H41" s="13"/>
      <c r="I41" s="13"/>
      <c r="J41" s="13"/>
      <c r="K41" s="13"/>
      <c r="L41" s="13"/>
      <c r="M41" s="13"/>
      <c r="N41" s="13"/>
      <c r="O41" s="13"/>
      <c r="P41" s="13"/>
      <c r="Q41" s="13"/>
      <c r="R41" s="14"/>
    </row>
    <row r="42" spans="2:18" ht="20.100000000000001" customHeight="1" x14ac:dyDescent="0.15">
      <c r="B42" s="15"/>
      <c r="C42" s="16"/>
      <c r="D42" s="17"/>
      <c r="E42" s="17"/>
      <c r="F42" s="17"/>
      <c r="G42" s="17"/>
      <c r="H42" s="17"/>
      <c r="I42" s="17"/>
      <c r="J42" s="17"/>
      <c r="K42" s="17"/>
      <c r="L42" s="17"/>
      <c r="M42" s="17"/>
      <c r="N42" s="17"/>
      <c r="O42" s="17"/>
      <c r="P42" s="17"/>
      <c r="Q42" s="17"/>
      <c r="R42" s="18"/>
    </row>
    <row r="43" spans="2:18" ht="20.100000000000001" customHeight="1" x14ac:dyDescent="0.15">
      <c r="B43" s="19" t="s">
        <v>2</v>
      </c>
      <c r="C43" s="16" t="s">
        <v>20</v>
      </c>
      <c r="D43" s="20"/>
      <c r="E43" s="17" t="s">
        <v>12</v>
      </c>
      <c r="F43" s="20" t="s">
        <v>27</v>
      </c>
      <c r="G43" s="17" t="s">
        <v>13</v>
      </c>
      <c r="H43" s="20" t="s">
        <v>27</v>
      </c>
      <c r="I43" s="17" t="s">
        <v>14</v>
      </c>
      <c r="J43" s="17"/>
      <c r="K43" s="21"/>
      <c r="L43" s="17"/>
      <c r="M43" s="17"/>
      <c r="N43" s="17"/>
      <c r="O43" s="17"/>
      <c r="P43" s="17"/>
      <c r="Q43" s="17"/>
      <c r="R43" s="18"/>
    </row>
    <row r="44" spans="2:18" ht="20.100000000000001" customHeight="1" x14ac:dyDescent="0.15">
      <c r="B44" s="19" t="s">
        <v>0</v>
      </c>
      <c r="C44" s="16" t="s">
        <v>11</v>
      </c>
      <c r="D44" s="22"/>
      <c r="E44" s="17" t="s">
        <v>10</v>
      </c>
      <c r="F44" s="17"/>
      <c r="G44" s="17"/>
      <c r="H44" s="17"/>
      <c r="I44" s="17"/>
      <c r="J44" s="17"/>
      <c r="K44" s="17"/>
      <c r="L44" s="17"/>
      <c r="M44" s="17"/>
      <c r="N44" s="17"/>
      <c r="O44" s="17"/>
      <c r="P44" s="17"/>
      <c r="Q44" s="17"/>
      <c r="R44" s="18"/>
    </row>
    <row r="45" spans="2:18" ht="20.100000000000001" customHeight="1" x14ac:dyDescent="0.15">
      <c r="B45" s="19" t="s">
        <v>67</v>
      </c>
      <c r="C45" s="16"/>
      <c r="D45" s="20" t="s">
        <v>27</v>
      </c>
      <c r="E45" s="17"/>
      <c r="F45" s="17" t="s">
        <v>8</v>
      </c>
      <c r="G45" s="17"/>
      <c r="H45" s="17"/>
      <c r="I45" s="17"/>
      <c r="J45" s="17"/>
      <c r="K45" s="17"/>
      <c r="L45" s="17"/>
      <c r="M45" s="17"/>
      <c r="N45" s="17"/>
      <c r="O45" s="17"/>
      <c r="P45" s="17"/>
      <c r="Q45" s="17"/>
      <c r="R45" s="18"/>
    </row>
    <row r="46" spans="2:18" ht="20.100000000000001" customHeight="1" x14ac:dyDescent="0.15">
      <c r="B46" s="19" t="s">
        <v>76</v>
      </c>
      <c r="C46" s="16"/>
      <c r="D46" s="20"/>
      <c r="E46" s="17" t="s">
        <v>15</v>
      </c>
      <c r="F46" s="17"/>
      <c r="G46" s="17"/>
      <c r="H46" s="17"/>
      <c r="I46" s="17"/>
      <c r="J46" s="17"/>
      <c r="K46" s="17"/>
      <c r="L46" s="17"/>
      <c r="M46" s="17"/>
      <c r="N46" s="17"/>
      <c r="O46" s="17"/>
      <c r="P46" s="17"/>
      <c r="Q46" s="17"/>
      <c r="R46" s="18"/>
    </row>
    <row r="47" spans="2:18" ht="20.100000000000001" customHeight="1" x14ac:dyDescent="0.15">
      <c r="B47" s="19" t="s">
        <v>68</v>
      </c>
      <c r="C47" s="16"/>
      <c r="D47" s="20" t="s">
        <v>27</v>
      </c>
      <c r="E47" s="17"/>
      <c r="F47" s="20"/>
      <c r="G47" s="17" t="s">
        <v>16</v>
      </c>
      <c r="H47" s="17"/>
      <c r="I47" s="17"/>
      <c r="J47" s="17"/>
      <c r="K47" s="17"/>
      <c r="L47" s="17"/>
      <c r="M47" s="17"/>
      <c r="N47" s="17"/>
      <c r="O47" s="17"/>
      <c r="P47" s="17"/>
      <c r="Q47" s="17"/>
      <c r="R47" s="18"/>
    </row>
    <row r="48" spans="2:18" ht="20.100000000000001" customHeight="1" x14ac:dyDescent="0.15">
      <c r="B48" s="19" t="s">
        <v>77</v>
      </c>
      <c r="C48" s="16"/>
      <c r="D48" s="27"/>
      <c r="E48" s="17" t="s">
        <v>17</v>
      </c>
      <c r="F48" s="17"/>
      <c r="G48" s="17"/>
      <c r="H48" s="17"/>
      <c r="I48" s="17"/>
      <c r="J48" s="17"/>
      <c r="K48" s="17"/>
      <c r="L48" s="17"/>
      <c r="M48" s="17"/>
      <c r="N48" s="17"/>
      <c r="O48" s="17"/>
      <c r="P48" s="17"/>
      <c r="Q48" s="17"/>
      <c r="R48" s="18"/>
    </row>
    <row r="49" spans="2:18" ht="20.100000000000001" customHeight="1" x14ac:dyDescent="0.15">
      <c r="B49" s="19" t="s">
        <v>69</v>
      </c>
      <c r="C49" s="16" t="s">
        <v>20</v>
      </c>
      <c r="D49" s="20"/>
      <c r="E49" s="17" t="s">
        <v>12</v>
      </c>
      <c r="F49" s="20" t="s">
        <v>27</v>
      </c>
      <c r="G49" s="17" t="s">
        <v>13</v>
      </c>
      <c r="H49" s="20" t="s">
        <v>27</v>
      </c>
      <c r="I49" s="17" t="s">
        <v>14</v>
      </c>
      <c r="J49" s="17"/>
      <c r="K49" s="17"/>
      <c r="L49" s="17"/>
      <c r="M49" s="17"/>
      <c r="N49" s="17"/>
      <c r="O49" s="17"/>
      <c r="P49" s="17"/>
      <c r="Q49" s="17"/>
      <c r="R49" s="18"/>
    </row>
    <row r="50" spans="2:18" ht="20.100000000000001" customHeight="1" x14ac:dyDescent="0.15">
      <c r="B50" s="19" t="s">
        <v>78</v>
      </c>
      <c r="C50" s="16"/>
      <c r="D50" s="27"/>
      <c r="E50" s="17" t="s">
        <v>16</v>
      </c>
      <c r="F50" s="17"/>
      <c r="G50" s="17"/>
      <c r="H50" s="17"/>
      <c r="I50" s="17"/>
      <c r="J50" s="17"/>
      <c r="K50" s="17"/>
      <c r="L50" s="17"/>
      <c r="M50" s="17"/>
      <c r="N50" s="17"/>
      <c r="O50" s="17"/>
      <c r="P50" s="17"/>
      <c r="Q50" s="17"/>
      <c r="R50" s="18"/>
    </row>
    <row r="51" spans="2:18" ht="20.100000000000001" customHeight="1" x14ac:dyDescent="0.15">
      <c r="B51" s="19" t="s">
        <v>1</v>
      </c>
      <c r="C51" s="16" t="s">
        <v>20</v>
      </c>
      <c r="D51" s="20"/>
      <c r="E51" s="17" t="s">
        <v>12</v>
      </c>
      <c r="F51" s="20" t="s">
        <v>27</v>
      </c>
      <c r="G51" s="17" t="s">
        <v>13</v>
      </c>
      <c r="H51" s="20" t="s">
        <v>27</v>
      </c>
      <c r="I51" s="17" t="s">
        <v>14</v>
      </c>
      <c r="J51" s="16" t="s">
        <v>18</v>
      </c>
      <c r="K51" s="16" t="s">
        <v>20</v>
      </c>
      <c r="L51" s="20"/>
      <c r="M51" s="17" t="s">
        <v>12</v>
      </c>
      <c r="N51" s="20" t="s">
        <v>27</v>
      </c>
      <c r="O51" s="17" t="s">
        <v>13</v>
      </c>
      <c r="P51" s="20" t="s">
        <v>27</v>
      </c>
      <c r="Q51" s="17" t="s">
        <v>14</v>
      </c>
      <c r="R51" s="18"/>
    </row>
    <row r="52" spans="2:18" ht="20.100000000000001" customHeight="1" x14ac:dyDescent="0.15">
      <c r="B52" s="19"/>
      <c r="C52" s="16"/>
      <c r="D52" s="17"/>
      <c r="E52" s="17"/>
      <c r="F52" s="17"/>
      <c r="G52" s="17"/>
      <c r="H52" s="17"/>
      <c r="I52" s="17"/>
      <c r="J52" s="17"/>
      <c r="K52" s="17"/>
      <c r="L52" s="17"/>
      <c r="M52" s="17"/>
      <c r="N52" s="17"/>
      <c r="O52" s="17"/>
      <c r="P52" s="17"/>
      <c r="Q52" s="17"/>
      <c r="R52" s="18"/>
    </row>
    <row r="53" spans="2:18" ht="20.100000000000001" customHeight="1" x14ac:dyDescent="0.15">
      <c r="B53" s="19" t="s">
        <v>9</v>
      </c>
      <c r="C53" s="16"/>
      <c r="D53" s="47"/>
      <c r="E53" s="48"/>
      <c r="F53" s="48"/>
      <c r="G53" s="48"/>
      <c r="H53" s="48"/>
      <c r="I53" s="48"/>
      <c r="J53" s="48"/>
      <c r="K53" s="48"/>
      <c r="L53" s="48"/>
      <c r="M53" s="48"/>
      <c r="N53" s="48"/>
      <c r="O53" s="48"/>
      <c r="P53" s="49"/>
      <c r="Q53" s="17"/>
      <c r="R53" s="18"/>
    </row>
    <row r="54" spans="2:18" ht="20.100000000000001" customHeight="1" x14ac:dyDescent="0.15">
      <c r="B54" s="19"/>
      <c r="C54" s="16"/>
      <c r="D54" s="50"/>
      <c r="E54" s="51"/>
      <c r="F54" s="51"/>
      <c r="G54" s="51"/>
      <c r="H54" s="51"/>
      <c r="I54" s="51"/>
      <c r="J54" s="51"/>
      <c r="K54" s="51"/>
      <c r="L54" s="51"/>
      <c r="M54" s="51"/>
      <c r="N54" s="51"/>
      <c r="O54" s="51"/>
      <c r="P54" s="52"/>
      <c r="Q54" s="17"/>
      <c r="R54" s="18"/>
    </row>
    <row r="55" spans="2:18" ht="20.100000000000001" customHeight="1" thickBot="1" x14ac:dyDescent="0.2">
      <c r="B55" s="23"/>
      <c r="C55" s="24"/>
      <c r="D55" s="25"/>
      <c r="E55" s="25"/>
      <c r="F55" s="25"/>
      <c r="G55" s="25"/>
      <c r="H55" s="25"/>
      <c r="I55" s="25"/>
      <c r="J55" s="25"/>
      <c r="K55" s="25"/>
      <c r="L55" s="25"/>
      <c r="M55" s="25"/>
      <c r="N55" s="25"/>
      <c r="O55" s="25"/>
      <c r="P55" s="25"/>
      <c r="Q55" s="25"/>
      <c r="R55" s="26"/>
    </row>
    <row r="56" spans="2:18" ht="20.100000000000001" customHeight="1" thickBot="1" x14ac:dyDescent="0.2"/>
    <row r="57" spans="2:18" ht="20.100000000000001" customHeight="1" x14ac:dyDescent="0.15">
      <c r="B57" s="11" t="s">
        <v>111</v>
      </c>
      <c r="C57" s="12"/>
      <c r="D57" s="13"/>
      <c r="E57" s="13"/>
      <c r="F57" s="13"/>
      <c r="G57" s="13"/>
      <c r="H57" s="13"/>
      <c r="I57" s="13"/>
      <c r="J57" s="13"/>
      <c r="K57" s="13"/>
      <c r="L57" s="13"/>
      <c r="M57" s="13"/>
      <c r="N57" s="13"/>
      <c r="O57" s="13"/>
      <c r="P57" s="13"/>
      <c r="Q57" s="13"/>
      <c r="R57" s="14"/>
    </row>
    <row r="58" spans="2:18" ht="20.100000000000001" customHeight="1" x14ac:dyDescent="0.15">
      <c r="B58" s="15"/>
      <c r="C58" s="16"/>
      <c r="D58" s="17"/>
      <c r="E58" s="17"/>
      <c r="F58" s="17"/>
      <c r="G58" s="17"/>
      <c r="H58" s="17"/>
      <c r="I58" s="17"/>
      <c r="J58" s="17"/>
      <c r="K58" s="17"/>
      <c r="L58" s="17"/>
      <c r="M58" s="17"/>
      <c r="N58" s="17"/>
      <c r="O58" s="17"/>
      <c r="P58" s="17"/>
      <c r="Q58" s="17"/>
      <c r="R58" s="18"/>
    </row>
    <row r="59" spans="2:18" ht="20.100000000000001" customHeight="1" x14ac:dyDescent="0.15">
      <c r="B59" s="19" t="s">
        <v>2</v>
      </c>
      <c r="C59" s="16" t="s">
        <v>20</v>
      </c>
      <c r="D59" s="20"/>
      <c r="E59" s="17" t="s">
        <v>12</v>
      </c>
      <c r="F59" s="20" t="s">
        <v>27</v>
      </c>
      <c r="G59" s="17" t="s">
        <v>13</v>
      </c>
      <c r="H59" s="20" t="s">
        <v>27</v>
      </c>
      <c r="I59" s="17" t="s">
        <v>14</v>
      </c>
      <c r="J59" s="17"/>
      <c r="K59" s="21"/>
      <c r="L59" s="17"/>
      <c r="M59" s="17"/>
      <c r="N59" s="17"/>
      <c r="O59" s="17"/>
      <c r="P59" s="17"/>
      <c r="Q59" s="17"/>
      <c r="R59" s="18"/>
    </row>
    <row r="60" spans="2:18" ht="20.100000000000001" customHeight="1" x14ac:dyDescent="0.15">
      <c r="B60" s="19" t="s">
        <v>0</v>
      </c>
      <c r="C60" s="16" t="s">
        <v>11</v>
      </c>
      <c r="D60" s="22"/>
      <c r="E60" s="17" t="s">
        <v>10</v>
      </c>
      <c r="F60" s="17"/>
      <c r="G60" s="17"/>
      <c r="H60" s="17"/>
      <c r="I60" s="17"/>
      <c r="J60" s="17"/>
      <c r="K60" s="17"/>
      <c r="L60" s="17"/>
      <c r="M60" s="17"/>
      <c r="N60" s="17"/>
      <c r="O60" s="17"/>
      <c r="P60" s="17"/>
      <c r="Q60" s="17"/>
      <c r="R60" s="18"/>
    </row>
    <row r="61" spans="2:18" ht="20.100000000000001" customHeight="1" x14ac:dyDescent="0.15">
      <c r="B61" s="19" t="s">
        <v>67</v>
      </c>
      <c r="C61" s="16"/>
      <c r="D61" s="20" t="s">
        <v>27</v>
      </c>
      <c r="E61" s="17"/>
      <c r="F61" s="17" t="s">
        <v>8</v>
      </c>
      <c r="G61" s="17"/>
      <c r="H61" s="17"/>
      <c r="I61" s="17"/>
      <c r="J61" s="17"/>
      <c r="K61" s="17"/>
      <c r="L61" s="17"/>
      <c r="M61" s="17"/>
      <c r="N61" s="17"/>
      <c r="O61" s="17"/>
      <c r="P61" s="17"/>
      <c r="Q61" s="17"/>
      <c r="R61" s="18"/>
    </row>
    <row r="62" spans="2:18" ht="20.100000000000001" customHeight="1" x14ac:dyDescent="0.15">
      <c r="B62" s="19" t="s">
        <v>76</v>
      </c>
      <c r="C62" s="16"/>
      <c r="D62" s="20"/>
      <c r="E62" s="17" t="s">
        <v>15</v>
      </c>
      <c r="F62" s="17"/>
      <c r="G62" s="17"/>
      <c r="H62" s="17"/>
      <c r="I62" s="17"/>
      <c r="J62" s="17"/>
      <c r="K62" s="17"/>
      <c r="L62" s="17"/>
      <c r="M62" s="17"/>
      <c r="N62" s="17"/>
      <c r="O62" s="17"/>
      <c r="P62" s="17"/>
      <c r="Q62" s="17"/>
      <c r="R62" s="18"/>
    </row>
    <row r="63" spans="2:18" ht="20.100000000000001" customHeight="1" x14ac:dyDescent="0.15">
      <c r="B63" s="19" t="s">
        <v>68</v>
      </c>
      <c r="C63" s="16"/>
      <c r="D63" s="20" t="s">
        <v>27</v>
      </c>
      <c r="E63" s="17"/>
      <c r="F63" s="20"/>
      <c r="G63" s="17" t="s">
        <v>16</v>
      </c>
      <c r="H63" s="17"/>
      <c r="I63" s="17"/>
      <c r="J63" s="17"/>
      <c r="K63" s="17"/>
      <c r="L63" s="17"/>
      <c r="M63" s="17"/>
      <c r="N63" s="17"/>
      <c r="O63" s="17"/>
      <c r="P63" s="17"/>
      <c r="Q63" s="17"/>
      <c r="R63" s="18"/>
    </row>
    <row r="64" spans="2:18" ht="20.100000000000001" customHeight="1" x14ac:dyDescent="0.15">
      <c r="B64" s="19" t="s">
        <v>77</v>
      </c>
      <c r="C64" s="16"/>
      <c r="D64" s="27"/>
      <c r="E64" s="17" t="s">
        <v>17</v>
      </c>
      <c r="F64" s="17"/>
      <c r="G64" s="17"/>
      <c r="H64" s="17"/>
      <c r="I64" s="17"/>
      <c r="J64" s="17"/>
      <c r="K64" s="17"/>
      <c r="L64" s="17"/>
      <c r="M64" s="17"/>
      <c r="N64" s="17"/>
      <c r="O64" s="17"/>
      <c r="P64" s="17"/>
      <c r="Q64" s="17"/>
      <c r="R64" s="18"/>
    </row>
    <row r="65" spans="2:18" ht="20.100000000000001" customHeight="1" x14ac:dyDescent="0.15">
      <c r="B65" s="19" t="s">
        <v>69</v>
      </c>
      <c r="C65" s="16" t="s">
        <v>20</v>
      </c>
      <c r="D65" s="20"/>
      <c r="E65" s="17" t="s">
        <v>12</v>
      </c>
      <c r="F65" s="20" t="s">
        <v>27</v>
      </c>
      <c r="G65" s="17" t="s">
        <v>13</v>
      </c>
      <c r="H65" s="20" t="s">
        <v>27</v>
      </c>
      <c r="I65" s="17" t="s">
        <v>14</v>
      </c>
      <c r="J65" s="17"/>
      <c r="K65" s="17"/>
      <c r="L65" s="17"/>
      <c r="M65" s="17"/>
      <c r="N65" s="17"/>
      <c r="O65" s="17"/>
      <c r="P65" s="17"/>
      <c r="Q65" s="17"/>
      <c r="R65" s="18"/>
    </row>
    <row r="66" spans="2:18" ht="20.100000000000001" customHeight="1" x14ac:dyDescent="0.15">
      <c r="B66" s="19" t="s">
        <v>78</v>
      </c>
      <c r="C66" s="16"/>
      <c r="D66" s="27"/>
      <c r="E66" s="17" t="s">
        <v>16</v>
      </c>
      <c r="F66" s="17"/>
      <c r="G66" s="17"/>
      <c r="H66" s="17"/>
      <c r="I66" s="17"/>
      <c r="J66" s="17"/>
      <c r="K66" s="17"/>
      <c r="L66" s="17"/>
      <c r="M66" s="17"/>
      <c r="N66" s="17"/>
      <c r="O66" s="17"/>
      <c r="P66" s="17"/>
      <c r="Q66" s="17"/>
      <c r="R66" s="18"/>
    </row>
    <row r="67" spans="2:18" ht="20.100000000000001" customHeight="1" x14ac:dyDescent="0.15">
      <c r="B67" s="19" t="s">
        <v>1</v>
      </c>
      <c r="C67" s="16" t="s">
        <v>20</v>
      </c>
      <c r="D67" s="20"/>
      <c r="E67" s="17" t="s">
        <v>12</v>
      </c>
      <c r="F67" s="20" t="s">
        <v>27</v>
      </c>
      <c r="G67" s="17" t="s">
        <v>13</v>
      </c>
      <c r="H67" s="20" t="s">
        <v>27</v>
      </c>
      <c r="I67" s="17" t="s">
        <v>14</v>
      </c>
      <c r="J67" s="16" t="s">
        <v>18</v>
      </c>
      <c r="K67" s="16" t="s">
        <v>20</v>
      </c>
      <c r="L67" s="20"/>
      <c r="M67" s="17" t="s">
        <v>12</v>
      </c>
      <c r="N67" s="20" t="s">
        <v>27</v>
      </c>
      <c r="O67" s="17" t="s">
        <v>13</v>
      </c>
      <c r="P67" s="20" t="s">
        <v>27</v>
      </c>
      <c r="Q67" s="17" t="s">
        <v>14</v>
      </c>
      <c r="R67" s="18"/>
    </row>
    <row r="68" spans="2:18" ht="20.100000000000001" customHeight="1" x14ac:dyDescent="0.15">
      <c r="B68" s="19"/>
      <c r="C68" s="16"/>
      <c r="D68" s="17"/>
      <c r="E68" s="17"/>
      <c r="F68" s="17"/>
      <c r="G68" s="17"/>
      <c r="H68" s="17"/>
      <c r="I68" s="17"/>
      <c r="J68" s="17"/>
      <c r="K68" s="17"/>
      <c r="L68" s="17"/>
      <c r="M68" s="17"/>
      <c r="N68" s="17"/>
      <c r="O68" s="17"/>
      <c r="P68" s="17"/>
      <c r="Q68" s="17"/>
      <c r="R68" s="18"/>
    </row>
    <row r="69" spans="2:18" ht="20.100000000000001" customHeight="1" x14ac:dyDescent="0.15">
      <c r="B69" s="19" t="s">
        <v>9</v>
      </c>
      <c r="C69" s="16"/>
      <c r="D69" s="47"/>
      <c r="E69" s="48"/>
      <c r="F69" s="48"/>
      <c r="G69" s="48"/>
      <c r="H69" s="48"/>
      <c r="I69" s="48"/>
      <c r="J69" s="48"/>
      <c r="K69" s="48"/>
      <c r="L69" s="48"/>
      <c r="M69" s="48"/>
      <c r="N69" s="48"/>
      <c r="O69" s="48"/>
      <c r="P69" s="49"/>
      <c r="Q69" s="17"/>
      <c r="R69" s="18"/>
    </row>
    <row r="70" spans="2:18" ht="20.100000000000001" customHeight="1" x14ac:dyDescent="0.15">
      <c r="B70" s="19"/>
      <c r="C70" s="16"/>
      <c r="D70" s="50"/>
      <c r="E70" s="51"/>
      <c r="F70" s="51"/>
      <c r="G70" s="51"/>
      <c r="H70" s="51"/>
      <c r="I70" s="51"/>
      <c r="J70" s="51"/>
      <c r="K70" s="51"/>
      <c r="L70" s="51"/>
      <c r="M70" s="51"/>
      <c r="N70" s="51"/>
      <c r="O70" s="51"/>
      <c r="P70" s="52"/>
      <c r="Q70" s="17"/>
      <c r="R70" s="18"/>
    </row>
    <row r="71" spans="2:18" ht="20.100000000000001" customHeight="1" thickBot="1" x14ac:dyDescent="0.2">
      <c r="B71" s="23"/>
      <c r="C71" s="24"/>
      <c r="D71" s="25"/>
      <c r="E71" s="25"/>
      <c r="F71" s="25"/>
      <c r="G71" s="25"/>
      <c r="H71" s="25"/>
      <c r="I71" s="25"/>
      <c r="J71" s="25"/>
      <c r="K71" s="25"/>
      <c r="L71" s="25"/>
      <c r="M71" s="25"/>
      <c r="N71" s="25"/>
      <c r="O71" s="25"/>
      <c r="P71" s="25"/>
      <c r="Q71" s="25"/>
      <c r="R71" s="26"/>
    </row>
    <row r="72" spans="2:18" ht="20.100000000000001" customHeight="1" thickBot="1" x14ac:dyDescent="0.2"/>
    <row r="73" spans="2:18" ht="20.100000000000001" customHeight="1" x14ac:dyDescent="0.15">
      <c r="B73" s="11" t="s">
        <v>112</v>
      </c>
      <c r="C73" s="12"/>
      <c r="D73" s="13"/>
      <c r="E73" s="13"/>
      <c r="F73" s="13"/>
      <c r="G73" s="13"/>
      <c r="H73" s="13"/>
      <c r="I73" s="13"/>
      <c r="J73" s="13"/>
      <c r="K73" s="13"/>
      <c r="L73" s="13"/>
      <c r="M73" s="13"/>
      <c r="N73" s="13"/>
      <c r="O73" s="13"/>
      <c r="P73" s="13"/>
      <c r="Q73" s="13"/>
      <c r="R73" s="14"/>
    </row>
    <row r="74" spans="2:18" ht="20.100000000000001" customHeight="1" x14ac:dyDescent="0.15">
      <c r="B74" s="15"/>
      <c r="C74" s="16"/>
      <c r="D74" s="17"/>
      <c r="E74" s="17"/>
      <c r="F74" s="17"/>
      <c r="G74" s="17"/>
      <c r="H74" s="17"/>
      <c r="I74" s="17"/>
      <c r="J74" s="17"/>
      <c r="K74" s="17"/>
      <c r="L74" s="17"/>
      <c r="M74" s="17"/>
      <c r="N74" s="17"/>
      <c r="O74" s="17"/>
      <c r="P74" s="17"/>
      <c r="Q74" s="17"/>
      <c r="R74" s="18"/>
    </row>
    <row r="75" spans="2:18" ht="20.100000000000001" customHeight="1" x14ac:dyDescent="0.15">
      <c r="B75" s="19" t="s">
        <v>2</v>
      </c>
      <c r="C75" s="16" t="s">
        <v>20</v>
      </c>
      <c r="D75" s="20"/>
      <c r="E75" s="17" t="s">
        <v>12</v>
      </c>
      <c r="F75" s="20" t="s">
        <v>27</v>
      </c>
      <c r="G75" s="17" t="s">
        <v>13</v>
      </c>
      <c r="H75" s="20" t="s">
        <v>27</v>
      </c>
      <c r="I75" s="17" t="s">
        <v>14</v>
      </c>
      <c r="J75" s="17"/>
      <c r="K75" s="21"/>
      <c r="L75" s="17"/>
      <c r="M75" s="17"/>
      <c r="N75" s="17"/>
      <c r="O75" s="17"/>
      <c r="P75" s="17"/>
      <c r="Q75" s="17"/>
      <c r="R75" s="18"/>
    </row>
    <row r="76" spans="2:18" ht="20.100000000000001" customHeight="1" x14ac:dyDescent="0.15">
      <c r="B76" s="19" t="s">
        <v>0</v>
      </c>
      <c r="C76" s="16" t="s">
        <v>11</v>
      </c>
      <c r="D76" s="22"/>
      <c r="E76" s="17" t="s">
        <v>10</v>
      </c>
      <c r="F76" s="17"/>
      <c r="G76" s="17"/>
      <c r="H76" s="17"/>
      <c r="I76" s="17"/>
      <c r="J76" s="17"/>
      <c r="K76" s="17"/>
      <c r="L76" s="17"/>
      <c r="M76" s="17"/>
      <c r="N76" s="17"/>
      <c r="O76" s="17"/>
      <c r="P76" s="17"/>
      <c r="Q76" s="17"/>
      <c r="R76" s="18"/>
    </row>
    <row r="77" spans="2:18" ht="20.100000000000001" customHeight="1" x14ac:dyDescent="0.15">
      <c r="B77" s="19" t="s">
        <v>67</v>
      </c>
      <c r="C77" s="16"/>
      <c r="D77" s="20" t="s">
        <v>27</v>
      </c>
      <c r="E77" s="17"/>
      <c r="F77" s="17" t="s">
        <v>8</v>
      </c>
      <c r="G77" s="17"/>
      <c r="H77" s="17"/>
      <c r="I77" s="17"/>
      <c r="J77" s="17"/>
      <c r="K77" s="17"/>
      <c r="L77" s="17"/>
      <c r="M77" s="17"/>
      <c r="N77" s="17"/>
      <c r="O77" s="17"/>
      <c r="P77" s="17"/>
      <c r="Q77" s="17"/>
      <c r="R77" s="18"/>
    </row>
    <row r="78" spans="2:18" ht="20.100000000000001" customHeight="1" x14ac:dyDescent="0.15">
      <c r="B78" s="19" t="s">
        <v>76</v>
      </c>
      <c r="C78" s="16"/>
      <c r="D78" s="20"/>
      <c r="E78" s="17" t="s">
        <v>15</v>
      </c>
      <c r="F78" s="17"/>
      <c r="G78" s="17"/>
      <c r="H78" s="17"/>
      <c r="I78" s="17"/>
      <c r="J78" s="17"/>
      <c r="K78" s="17"/>
      <c r="L78" s="17"/>
      <c r="M78" s="17"/>
      <c r="N78" s="17"/>
      <c r="O78" s="17"/>
      <c r="P78" s="17"/>
      <c r="Q78" s="17"/>
      <c r="R78" s="18"/>
    </row>
    <row r="79" spans="2:18" ht="20.100000000000001" customHeight="1" x14ac:dyDescent="0.15">
      <c r="B79" s="19" t="s">
        <v>68</v>
      </c>
      <c r="C79" s="16"/>
      <c r="D79" s="20" t="s">
        <v>27</v>
      </c>
      <c r="E79" s="17"/>
      <c r="F79" s="20"/>
      <c r="G79" s="17" t="s">
        <v>16</v>
      </c>
      <c r="H79" s="17"/>
      <c r="I79" s="17"/>
      <c r="J79" s="17"/>
      <c r="K79" s="17"/>
      <c r="L79" s="17"/>
      <c r="M79" s="17"/>
      <c r="N79" s="17"/>
      <c r="O79" s="17"/>
      <c r="P79" s="17"/>
      <c r="Q79" s="17"/>
      <c r="R79" s="18"/>
    </row>
    <row r="80" spans="2:18" ht="20.100000000000001" customHeight="1" x14ac:dyDescent="0.15">
      <c r="B80" s="19" t="s">
        <v>77</v>
      </c>
      <c r="C80" s="16"/>
      <c r="D80" s="27"/>
      <c r="E80" s="17" t="s">
        <v>17</v>
      </c>
      <c r="F80" s="17"/>
      <c r="G80" s="17"/>
      <c r="H80" s="17"/>
      <c r="I80" s="17"/>
      <c r="J80" s="17"/>
      <c r="K80" s="17"/>
      <c r="L80" s="17"/>
      <c r="M80" s="17"/>
      <c r="N80" s="17"/>
      <c r="O80" s="17"/>
      <c r="P80" s="17"/>
      <c r="Q80" s="17"/>
      <c r="R80" s="18"/>
    </row>
    <row r="81" spans="2:18" ht="20.100000000000001" customHeight="1" x14ac:dyDescent="0.15">
      <c r="B81" s="19" t="s">
        <v>69</v>
      </c>
      <c r="C81" s="16" t="s">
        <v>20</v>
      </c>
      <c r="D81" s="20"/>
      <c r="E81" s="17" t="s">
        <v>12</v>
      </c>
      <c r="F81" s="20" t="s">
        <v>27</v>
      </c>
      <c r="G81" s="17" t="s">
        <v>13</v>
      </c>
      <c r="H81" s="20" t="s">
        <v>27</v>
      </c>
      <c r="I81" s="17" t="s">
        <v>14</v>
      </c>
      <c r="J81" s="17"/>
      <c r="K81" s="17"/>
      <c r="L81" s="17"/>
      <c r="M81" s="17"/>
      <c r="N81" s="17"/>
      <c r="O81" s="17"/>
      <c r="P81" s="17"/>
      <c r="Q81" s="17"/>
      <c r="R81" s="18"/>
    </row>
    <row r="82" spans="2:18" ht="20.100000000000001" customHeight="1" x14ac:dyDescent="0.15">
      <c r="B82" s="19" t="s">
        <v>78</v>
      </c>
      <c r="C82" s="16"/>
      <c r="D82" s="27"/>
      <c r="E82" s="17" t="s">
        <v>16</v>
      </c>
      <c r="F82" s="17"/>
      <c r="G82" s="17"/>
      <c r="H82" s="17"/>
      <c r="I82" s="17"/>
      <c r="J82" s="17"/>
      <c r="K82" s="17"/>
      <c r="L82" s="17"/>
      <c r="M82" s="17"/>
      <c r="N82" s="17"/>
      <c r="O82" s="17"/>
      <c r="P82" s="17"/>
      <c r="Q82" s="17"/>
      <c r="R82" s="18"/>
    </row>
    <row r="83" spans="2:18" ht="20.100000000000001" customHeight="1" x14ac:dyDescent="0.15">
      <c r="B83" s="19" t="s">
        <v>1</v>
      </c>
      <c r="C83" s="16" t="s">
        <v>20</v>
      </c>
      <c r="D83" s="20"/>
      <c r="E83" s="17" t="s">
        <v>12</v>
      </c>
      <c r="F83" s="20" t="s">
        <v>27</v>
      </c>
      <c r="G83" s="17" t="s">
        <v>13</v>
      </c>
      <c r="H83" s="20" t="s">
        <v>27</v>
      </c>
      <c r="I83" s="17" t="s">
        <v>14</v>
      </c>
      <c r="J83" s="16" t="s">
        <v>18</v>
      </c>
      <c r="K83" s="16" t="s">
        <v>20</v>
      </c>
      <c r="L83" s="20"/>
      <c r="M83" s="17" t="s">
        <v>12</v>
      </c>
      <c r="N83" s="20" t="s">
        <v>27</v>
      </c>
      <c r="O83" s="17" t="s">
        <v>13</v>
      </c>
      <c r="P83" s="20" t="s">
        <v>27</v>
      </c>
      <c r="Q83" s="17" t="s">
        <v>14</v>
      </c>
      <c r="R83" s="18"/>
    </row>
    <row r="84" spans="2:18" ht="20.100000000000001" customHeight="1" x14ac:dyDescent="0.15">
      <c r="B84" s="19"/>
      <c r="C84" s="16"/>
      <c r="D84" s="17"/>
      <c r="E84" s="17"/>
      <c r="F84" s="17"/>
      <c r="G84" s="17"/>
      <c r="H84" s="17"/>
      <c r="I84" s="17"/>
      <c r="J84" s="17"/>
      <c r="K84" s="17"/>
      <c r="L84" s="17"/>
      <c r="M84" s="17"/>
      <c r="N84" s="17"/>
      <c r="O84" s="17"/>
      <c r="P84" s="17"/>
      <c r="Q84" s="17"/>
      <c r="R84" s="18"/>
    </row>
    <row r="85" spans="2:18" ht="20.100000000000001" customHeight="1" x14ac:dyDescent="0.15">
      <c r="B85" s="19" t="s">
        <v>9</v>
      </c>
      <c r="C85" s="16"/>
      <c r="D85" s="47"/>
      <c r="E85" s="48"/>
      <c r="F85" s="48"/>
      <c r="G85" s="48"/>
      <c r="H85" s="48"/>
      <c r="I85" s="48"/>
      <c r="J85" s="48"/>
      <c r="K85" s="48"/>
      <c r="L85" s="48"/>
      <c r="M85" s="48"/>
      <c r="N85" s="48"/>
      <c r="O85" s="48"/>
      <c r="P85" s="49"/>
      <c r="Q85" s="17"/>
      <c r="R85" s="18"/>
    </row>
    <row r="86" spans="2:18" ht="20.100000000000001" customHeight="1" x14ac:dyDescent="0.15">
      <c r="B86" s="19"/>
      <c r="C86" s="16"/>
      <c r="D86" s="50"/>
      <c r="E86" s="51"/>
      <c r="F86" s="51"/>
      <c r="G86" s="51"/>
      <c r="H86" s="51"/>
      <c r="I86" s="51"/>
      <c r="J86" s="51"/>
      <c r="K86" s="51"/>
      <c r="L86" s="51"/>
      <c r="M86" s="51"/>
      <c r="N86" s="51"/>
      <c r="O86" s="51"/>
      <c r="P86" s="52"/>
      <c r="Q86" s="17"/>
      <c r="R86" s="18"/>
    </row>
    <row r="87" spans="2:18" ht="20.100000000000001" customHeight="1" thickBot="1" x14ac:dyDescent="0.2">
      <c r="B87" s="23"/>
      <c r="C87" s="24"/>
      <c r="D87" s="25"/>
      <c r="E87" s="25"/>
      <c r="F87" s="25"/>
      <c r="G87" s="25"/>
      <c r="H87" s="25"/>
      <c r="I87" s="25"/>
      <c r="J87" s="25"/>
      <c r="K87" s="25"/>
      <c r="L87" s="25"/>
      <c r="M87" s="25"/>
      <c r="N87" s="25"/>
      <c r="O87" s="25"/>
      <c r="P87" s="25"/>
      <c r="Q87" s="25"/>
      <c r="R87" s="26"/>
    </row>
  </sheetData>
  <dataConsolidate/>
  <mergeCells count="5">
    <mergeCell ref="D21:P22"/>
    <mergeCell ref="D37:P38"/>
    <mergeCell ref="D53:P54"/>
    <mergeCell ref="D69:P70"/>
    <mergeCell ref="D85:P86"/>
  </mergeCells>
  <phoneticPr fontId="1"/>
  <pageMargins left="0.70866141732283472" right="0.70866141732283472" top="0.6692913385826772" bottom="0.39370078740157483" header="0.31496062992125984" footer="0.31496062992125984"/>
  <drawing r:id="rId1"/>
  <extLst>
    <ext xmlns:x14="http://schemas.microsoft.com/office/spreadsheetml/2009/9/main" uri="{CCE6A557-97BC-4b89-ADB6-D9C93CAAB3DF}">
      <x14:dataValidations xmlns:xm="http://schemas.microsoft.com/office/excel/2006/main" xWindow="423" yWindow="318" count="4">
        <x14:dataValidation type="list" allowBlank="1" showInputMessage="1" showErrorMessage="1" xr:uid="{00000000-0002-0000-0100-000001000000}">
          <x14:formula1>
            <xm:f>'リスト（非表示）'!$H$2:$H$7</xm:f>
          </x14:formula1>
          <xm:sqref>D13 D29 D45 D61 D77</xm:sqref>
        </x14:dataValidation>
        <x14:dataValidation type="list" allowBlank="1" showInputMessage="1" showErrorMessage="1" xr:uid="{00000000-0002-0000-0100-000002000000}">
          <x14:formula1>
            <xm:f>'リスト（非表示）'!$F$2:$F$4</xm:f>
          </x14:formula1>
          <xm:sqref>D15 D31 D47 D63 D79</xm:sqref>
        </x14:dataValidation>
        <x14:dataValidation type="list" allowBlank="1" showInputMessage="1" showErrorMessage="1" xr:uid="{00000000-0002-0000-0100-000003000000}">
          <x14:formula1>
            <xm:f>'リスト（非表示）'!$B$2:$B$14</xm:f>
          </x14:formula1>
          <xm:sqref>F11 F17 F19 N19 F27 F33 F35 N35 F43 F49 F51 N51 F59 F65 F67 N67 F75 F81 F83 N83</xm:sqref>
        </x14:dataValidation>
        <x14:dataValidation type="list" allowBlank="1" showInputMessage="1" showErrorMessage="1" xr:uid="{00000000-0002-0000-0100-000004000000}">
          <x14:formula1>
            <xm:f>'リスト（非表示）'!$D$2:$D$33</xm:f>
          </x14:formula1>
          <xm:sqref>H11 H17 H19 P19 H27 H33 H35 P35 H43 H49 H51 P51 H59 H65 H67 P67 H75 H81 H83 P83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EE266-F14A-4754-A0B9-E9A6BC65C462}">
  <dimension ref="B5:AE12"/>
  <sheetViews>
    <sheetView zoomScale="80" zoomScaleNormal="80" workbookViewId="0"/>
  </sheetViews>
  <sheetFormatPr defaultRowHeight="13.5" x14ac:dyDescent="0.15"/>
  <cols>
    <col min="1" max="1" width="4.125" customWidth="1"/>
    <col min="2" max="2" width="10.125" customWidth="1"/>
    <col min="3" max="3" width="26" customWidth="1"/>
    <col min="5" max="5" width="14.375" customWidth="1"/>
    <col min="6" max="6" width="13.375" customWidth="1"/>
    <col min="9" max="9" width="13.25" customWidth="1"/>
    <col min="15" max="16" width="14.25" customWidth="1"/>
    <col min="17" max="17" width="6.5" customWidth="1"/>
    <col min="18" max="18" width="9.125" customWidth="1"/>
    <col min="19" max="19" width="16.5" customWidth="1"/>
    <col min="20" max="20" width="6.125" customWidth="1"/>
    <col min="21" max="21" width="14.5" customWidth="1"/>
    <col min="22" max="22" width="14.375" customWidth="1"/>
    <col min="24" max="25" width="7.25" customWidth="1"/>
    <col min="26" max="26" width="17.875" customWidth="1"/>
  </cols>
  <sheetData>
    <row r="5" spans="2:31" ht="13.5" customHeight="1" x14ac:dyDescent="0.15"/>
    <row r="6" spans="2:31" ht="21.75" customHeight="1" x14ac:dyDescent="0.15"/>
    <row r="7" spans="2:31" s="32" customFormat="1" ht="79.5" customHeight="1" x14ac:dyDescent="0.15">
      <c r="C7" s="39" t="s">
        <v>80</v>
      </c>
      <c r="D7" s="34" t="s">
        <v>79</v>
      </c>
      <c r="E7" s="35" t="s">
        <v>81</v>
      </c>
      <c r="F7" s="33" t="s">
        <v>82</v>
      </c>
      <c r="G7" s="35" t="s">
        <v>83</v>
      </c>
      <c r="H7" s="35" t="s">
        <v>84</v>
      </c>
      <c r="I7" s="35" t="s">
        <v>85</v>
      </c>
      <c r="J7" s="33" t="s">
        <v>86</v>
      </c>
      <c r="K7" s="33" t="s">
        <v>87</v>
      </c>
      <c r="L7" s="33" t="s">
        <v>88</v>
      </c>
      <c r="M7" s="35" t="s">
        <v>89</v>
      </c>
      <c r="N7" s="35" t="s">
        <v>90</v>
      </c>
      <c r="O7" s="35" t="s">
        <v>91</v>
      </c>
      <c r="P7" s="35" t="s">
        <v>92</v>
      </c>
      <c r="Q7" s="37" t="s">
        <v>93</v>
      </c>
      <c r="R7" s="33" t="s">
        <v>94</v>
      </c>
      <c r="S7" s="33" t="s">
        <v>95</v>
      </c>
      <c r="T7" s="37" t="s">
        <v>96</v>
      </c>
      <c r="U7" s="36" t="s">
        <v>97</v>
      </c>
      <c r="V7" s="33" t="s">
        <v>98</v>
      </c>
      <c r="W7" s="33" t="s">
        <v>99</v>
      </c>
      <c r="X7" s="33" t="s">
        <v>100</v>
      </c>
      <c r="Y7" s="38" t="s">
        <v>101</v>
      </c>
      <c r="Z7" s="33" t="s">
        <v>102</v>
      </c>
      <c r="AA7" s="40" t="s">
        <v>103</v>
      </c>
      <c r="AB7" s="40" t="s">
        <v>104</v>
      </c>
      <c r="AC7" s="40" t="s">
        <v>105</v>
      </c>
      <c r="AD7" s="40" t="s">
        <v>106</v>
      </c>
      <c r="AE7" s="40" t="s">
        <v>107</v>
      </c>
    </row>
    <row r="8" spans="2:31" s="32" customFormat="1" ht="48.75" customHeight="1" x14ac:dyDescent="0.15">
      <c r="B8" s="28" t="s">
        <v>113</v>
      </c>
      <c r="C8" s="29">
        <f>取締役会決議通知書!K$7</f>
        <v>0</v>
      </c>
      <c r="D8" s="28">
        <f>取締役会決議通知書!K$8</f>
        <v>0</v>
      </c>
      <c r="E8" s="30" t="e">
        <f>DATE(別添!D11,別添!F11,別添!H11)</f>
        <v>#VALUE!</v>
      </c>
      <c r="F8" s="28"/>
      <c r="G8" s="31" t="str">
        <f>IF(別添!D12="","","第"&amp;別添!D12&amp;"回")</f>
        <v/>
      </c>
      <c r="H8" s="28">
        <f>別添!F15</f>
        <v>0</v>
      </c>
      <c r="I8" s="28">
        <f>別添!D18</f>
        <v>0</v>
      </c>
      <c r="J8" s="28"/>
      <c r="K8" s="28"/>
      <c r="L8" s="28"/>
      <c r="M8" s="28">
        <f>別添!D14</f>
        <v>0</v>
      </c>
      <c r="N8" s="28">
        <f>PRODUCT(別添!D14,別添!D16)</f>
        <v>0</v>
      </c>
      <c r="O8" s="30" t="e">
        <f>DATE(別添!D19,別添!F19,別添!H19)</f>
        <v>#VALUE!</v>
      </c>
      <c r="P8" s="30" t="e">
        <f>DATE(別添!L19,別添!N19,別添!P19)</f>
        <v>#VALUE!</v>
      </c>
      <c r="Q8" s="28"/>
      <c r="R8" s="28"/>
      <c r="S8" s="28"/>
      <c r="T8" s="28"/>
      <c r="U8" s="30" t="e">
        <f>DATE(別添!D17,別添!F17,別添!H17)</f>
        <v>#VALUE!</v>
      </c>
      <c r="V8" s="28"/>
      <c r="W8" s="28"/>
      <c r="X8" s="28"/>
      <c r="Y8" s="28"/>
      <c r="Z8" s="28"/>
      <c r="AA8" s="41">
        <f t="shared" ref="AA8:AB12" si="0">H8*M8</f>
        <v>0</v>
      </c>
      <c r="AB8" s="41">
        <f t="shared" si="0"/>
        <v>0</v>
      </c>
      <c r="AC8" s="41">
        <f>AA8+AB8</f>
        <v>0</v>
      </c>
      <c r="AD8" s="41">
        <f>ROUNDDOWN(AC8/10000*1,-2)</f>
        <v>0</v>
      </c>
      <c r="AE8" s="41">
        <f>AD8*1.1</f>
        <v>0</v>
      </c>
    </row>
    <row r="9" spans="2:31" s="32" customFormat="1" ht="48.75" customHeight="1" x14ac:dyDescent="0.15">
      <c r="B9" s="28" t="s">
        <v>114</v>
      </c>
      <c r="C9" s="29">
        <f>取締役会決議通知書!K$7</f>
        <v>0</v>
      </c>
      <c r="D9" s="28">
        <f>取締役会決議通知書!K$8</f>
        <v>0</v>
      </c>
      <c r="E9" s="30" t="e">
        <f>DATE(別添!D27,別添!F27,別添!H27)</f>
        <v>#VALUE!</v>
      </c>
      <c r="F9" s="28"/>
      <c r="G9" s="31" t="str">
        <f>IF(別添!D28="","","第"&amp;別添!D28&amp;"回")</f>
        <v/>
      </c>
      <c r="H9" s="28">
        <f>別添!F31</f>
        <v>0</v>
      </c>
      <c r="I9" s="28">
        <f>別添!D34</f>
        <v>0</v>
      </c>
      <c r="J9" s="28"/>
      <c r="K9" s="28"/>
      <c r="L9" s="28"/>
      <c r="M9" s="28">
        <f>別添!D30</f>
        <v>0</v>
      </c>
      <c r="N9" s="28">
        <f>PRODUCT(別添!D30,別添!D32)</f>
        <v>0</v>
      </c>
      <c r="O9" s="30" t="e">
        <f>DATE(別添!D35,別添!F35,別添!H35)</f>
        <v>#VALUE!</v>
      </c>
      <c r="P9" s="30" t="e">
        <f>DATE(別添!L35,別添!N35,別添!P35)</f>
        <v>#VALUE!</v>
      </c>
      <c r="Q9" s="28"/>
      <c r="R9" s="28"/>
      <c r="S9" s="28"/>
      <c r="T9" s="28"/>
      <c r="U9" s="30" t="e">
        <f>DATE(別添!D33,別添!F33,別添!H33)</f>
        <v>#VALUE!</v>
      </c>
      <c r="V9" s="28"/>
      <c r="W9" s="28"/>
      <c r="X9" s="28"/>
      <c r="Y9" s="28"/>
      <c r="Z9" s="28"/>
      <c r="AA9" s="41">
        <f t="shared" si="0"/>
        <v>0</v>
      </c>
      <c r="AB9" s="41">
        <f t="shared" si="0"/>
        <v>0</v>
      </c>
      <c r="AC9" s="41">
        <f>AA9+AB9</f>
        <v>0</v>
      </c>
      <c r="AD9" s="41">
        <f>ROUNDDOWN(AC9/10000*1,-2)</f>
        <v>0</v>
      </c>
      <c r="AE9" s="41">
        <f>AD9*1.1</f>
        <v>0</v>
      </c>
    </row>
    <row r="10" spans="2:31" s="32" customFormat="1" ht="48" customHeight="1" x14ac:dyDescent="0.15">
      <c r="B10" s="28" t="s">
        <v>115</v>
      </c>
      <c r="C10" s="29">
        <f>取締役会決議通知書!K$7</f>
        <v>0</v>
      </c>
      <c r="D10" s="28">
        <f>取締役会決議通知書!K$8</f>
        <v>0</v>
      </c>
      <c r="E10" s="30" t="e">
        <f>DATE(別添!D43,別添!F43,別添!H43)</f>
        <v>#VALUE!</v>
      </c>
      <c r="F10" s="28"/>
      <c r="G10" s="31" t="str">
        <f>IF(別添!D44="","","第"&amp;別添!D44&amp;"回")</f>
        <v/>
      </c>
      <c r="H10" s="28">
        <f>別添!F47</f>
        <v>0</v>
      </c>
      <c r="I10" s="28">
        <f>別添!D50</f>
        <v>0</v>
      </c>
      <c r="J10" s="28"/>
      <c r="K10" s="28"/>
      <c r="L10" s="28"/>
      <c r="M10" s="28">
        <f>別添!D46</f>
        <v>0</v>
      </c>
      <c r="N10" s="28">
        <f>PRODUCT(別添!D46,別添!D48)</f>
        <v>0</v>
      </c>
      <c r="O10" s="30" t="e">
        <f>DATE(別添!D51,別添!F51,別添!H51)</f>
        <v>#VALUE!</v>
      </c>
      <c r="P10" s="30" t="e">
        <f>DATE(別添!L51,別添!N51,別添!P51)</f>
        <v>#VALUE!</v>
      </c>
      <c r="Q10" s="28"/>
      <c r="R10" s="28"/>
      <c r="S10" s="28"/>
      <c r="T10" s="28"/>
      <c r="U10" s="30" t="e">
        <f>DATE(別添!D49,別添!F49,別添!H49)</f>
        <v>#VALUE!</v>
      </c>
      <c r="V10" s="28"/>
      <c r="W10" s="28"/>
      <c r="X10" s="28"/>
      <c r="Y10" s="28"/>
      <c r="Z10" s="28"/>
      <c r="AA10" s="41">
        <f t="shared" si="0"/>
        <v>0</v>
      </c>
      <c r="AB10" s="41">
        <f t="shared" si="0"/>
        <v>0</v>
      </c>
      <c r="AC10" s="41">
        <f>AA10+AB10</f>
        <v>0</v>
      </c>
      <c r="AD10" s="41">
        <f>ROUNDDOWN(AC10/10000*1,-2)</f>
        <v>0</v>
      </c>
      <c r="AE10" s="41">
        <f>AD10*1.1</f>
        <v>0</v>
      </c>
    </row>
    <row r="11" spans="2:31" s="32" customFormat="1" ht="48.75" customHeight="1" x14ac:dyDescent="0.15">
      <c r="B11" s="28" t="s">
        <v>116</v>
      </c>
      <c r="C11" s="29">
        <f>取締役会決議通知書!K$7</f>
        <v>0</v>
      </c>
      <c r="D11" s="28">
        <f>取締役会決議通知書!K$8</f>
        <v>0</v>
      </c>
      <c r="E11" s="30" t="e">
        <f>DATE(別添!D59,別添!F59,別添!H59)</f>
        <v>#VALUE!</v>
      </c>
      <c r="F11" s="28"/>
      <c r="G11" s="31" t="str">
        <f>IF(別添!D60="","","第"&amp;別添!D60&amp;"回")</f>
        <v/>
      </c>
      <c r="H11" s="28">
        <f>別添!F63</f>
        <v>0</v>
      </c>
      <c r="I11" s="28">
        <f>別添!D66</f>
        <v>0</v>
      </c>
      <c r="J11" s="28"/>
      <c r="K11" s="28"/>
      <c r="L11" s="28"/>
      <c r="M11" s="28">
        <f>別添!D62</f>
        <v>0</v>
      </c>
      <c r="N11" s="28">
        <f>PRODUCT(別添!D62,別添!D64)</f>
        <v>0</v>
      </c>
      <c r="O11" s="30" t="e">
        <f>DATE(別添!D67,別添!F67,別添!H67)</f>
        <v>#VALUE!</v>
      </c>
      <c r="P11" s="30" t="e">
        <f>DATE(別添!L67,別添!N67,別添!P67)</f>
        <v>#VALUE!</v>
      </c>
      <c r="Q11" s="28"/>
      <c r="R11" s="28"/>
      <c r="S11" s="28"/>
      <c r="T11" s="28"/>
      <c r="U11" s="30" t="e">
        <f>DATE(別添!D65,別添!F65,別添!H65)</f>
        <v>#VALUE!</v>
      </c>
      <c r="V11" s="28"/>
      <c r="W11" s="28"/>
      <c r="X11" s="28"/>
      <c r="Y11" s="28"/>
      <c r="Z11" s="28"/>
      <c r="AA11" s="41">
        <f t="shared" si="0"/>
        <v>0</v>
      </c>
      <c r="AB11" s="41">
        <f t="shared" si="0"/>
        <v>0</v>
      </c>
      <c r="AC11" s="41">
        <f>AA11+AB11</f>
        <v>0</v>
      </c>
      <c r="AD11" s="41">
        <f>ROUNDDOWN(AC11/10000*1,-2)</f>
        <v>0</v>
      </c>
      <c r="AE11" s="41">
        <f>AD11*1.1</f>
        <v>0</v>
      </c>
    </row>
    <row r="12" spans="2:31" s="32" customFormat="1" ht="48.75" customHeight="1" x14ac:dyDescent="0.15">
      <c r="B12" s="28" t="s">
        <v>117</v>
      </c>
      <c r="C12" s="29">
        <f>取締役会決議通知書!K$7</f>
        <v>0</v>
      </c>
      <c r="D12" s="28">
        <f>取締役会決議通知書!K$8</f>
        <v>0</v>
      </c>
      <c r="E12" s="30" t="e">
        <f>DATE(別添!D75,別添!F75,別添!H75)</f>
        <v>#VALUE!</v>
      </c>
      <c r="F12" s="28"/>
      <c r="G12" s="31" t="str">
        <f>IF(別添!D76="","","第"&amp;別添!D76&amp;"回")</f>
        <v/>
      </c>
      <c r="H12" s="28">
        <f>別添!F79</f>
        <v>0</v>
      </c>
      <c r="I12" s="28">
        <f>別添!D82</f>
        <v>0</v>
      </c>
      <c r="J12" s="28"/>
      <c r="K12" s="28"/>
      <c r="L12" s="28"/>
      <c r="M12" s="28">
        <f>別添!D78</f>
        <v>0</v>
      </c>
      <c r="N12" s="28">
        <f>PRODUCT(別添!D78,別添!D80)</f>
        <v>0</v>
      </c>
      <c r="O12" s="30" t="e">
        <f>DATE(別添!D83,別添!F83,別添!H83)</f>
        <v>#VALUE!</v>
      </c>
      <c r="P12" s="30" t="e">
        <f>DATE(別添!L83,別添!N83,別添!P83)</f>
        <v>#VALUE!</v>
      </c>
      <c r="Q12" s="28"/>
      <c r="R12" s="28"/>
      <c r="S12" s="28"/>
      <c r="T12" s="28"/>
      <c r="U12" s="30" t="e">
        <f>DATE(別添!D81,別添!F81,別添!H81)</f>
        <v>#VALUE!</v>
      </c>
      <c r="V12" s="28"/>
      <c r="W12" s="28"/>
      <c r="X12" s="28"/>
      <c r="Y12" s="28"/>
      <c r="Z12" s="28"/>
      <c r="AA12" s="41">
        <f t="shared" si="0"/>
        <v>0</v>
      </c>
      <c r="AB12" s="41">
        <f t="shared" si="0"/>
        <v>0</v>
      </c>
      <c r="AC12" s="41">
        <f>AA12+AB12</f>
        <v>0</v>
      </c>
      <c r="AD12" s="41">
        <f>ROUNDDOWN(AC12/10000*1,-2)</f>
        <v>0</v>
      </c>
      <c r="AE12" s="41">
        <f>AD12*1.1</f>
        <v>0</v>
      </c>
    </row>
  </sheetData>
  <phoneticPr fontId="1"/>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J35"/>
  <sheetViews>
    <sheetView workbookViewId="0"/>
  </sheetViews>
  <sheetFormatPr defaultColWidth="8.875" defaultRowHeight="13.5" x14ac:dyDescent="0.15"/>
  <sheetData>
    <row r="2" spans="2:10" x14ac:dyDescent="0.15">
      <c r="B2" t="s">
        <v>34</v>
      </c>
      <c r="D2" t="s">
        <v>34</v>
      </c>
      <c r="F2" t="s">
        <v>27</v>
      </c>
      <c r="H2" t="s">
        <v>27</v>
      </c>
      <c r="J2" t="s">
        <v>27</v>
      </c>
    </row>
    <row r="3" spans="2:10" x14ac:dyDescent="0.15">
      <c r="B3" s="1" t="s">
        <v>35</v>
      </c>
      <c r="D3" s="1" t="s">
        <v>35</v>
      </c>
      <c r="F3" t="s">
        <v>28</v>
      </c>
      <c r="H3" t="s">
        <v>3</v>
      </c>
      <c r="J3" t="s">
        <v>118</v>
      </c>
    </row>
    <row r="4" spans="2:10" x14ac:dyDescent="0.15">
      <c r="B4" s="1" t="s">
        <v>36</v>
      </c>
      <c r="D4" s="1" t="s">
        <v>36</v>
      </c>
      <c r="F4" t="s">
        <v>29</v>
      </c>
      <c r="H4" t="s">
        <v>4</v>
      </c>
      <c r="J4" t="s">
        <v>119</v>
      </c>
    </row>
    <row r="5" spans="2:10" x14ac:dyDescent="0.15">
      <c r="B5" s="1" t="s">
        <v>37</v>
      </c>
      <c r="D5" s="1" t="s">
        <v>37</v>
      </c>
      <c r="H5" t="s">
        <v>5</v>
      </c>
      <c r="J5" t="s">
        <v>120</v>
      </c>
    </row>
    <row r="6" spans="2:10" x14ac:dyDescent="0.15">
      <c r="B6" s="1" t="s">
        <v>38</v>
      </c>
      <c r="D6" s="1" t="s">
        <v>38</v>
      </c>
      <c r="H6" t="s">
        <v>6</v>
      </c>
      <c r="J6" t="s">
        <v>121</v>
      </c>
    </row>
    <row r="7" spans="2:10" x14ac:dyDescent="0.15">
      <c r="B7" s="1" t="s">
        <v>39</v>
      </c>
      <c r="D7" s="1" t="s">
        <v>39</v>
      </c>
      <c r="H7" t="s">
        <v>7</v>
      </c>
    </row>
    <row r="8" spans="2:10" x14ac:dyDescent="0.15">
      <c r="B8" s="1" t="s">
        <v>40</v>
      </c>
      <c r="D8" s="1" t="s">
        <v>40</v>
      </c>
    </row>
    <row r="9" spans="2:10" x14ac:dyDescent="0.15">
      <c r="B9" s="1" t="s">
        <v>41</v>
      </c>
      <c r="D9" s="1" t="s">
        <v>41</v>
      </c>
    </row>
    <row r="10" spans="2:10" x14ac:dyDescent="0.15">
      <c r="B10" s="1" t="s">
        <v>42</v>
      </c>
      <c r="D10" s="1" t="s">
        <v>42</v>
      </c>
    </row>
    <row r="11" spans="2:10" x14ac:dyDescent="0.15">
      <c r="B11" s="1" t="s">
        <v>43</v>
      </c>
      <c r="D11" s="1" t="s">
        <v>43</v>
      </c>
    </row>
    <row r="12" spans="2:10" x14ac:dyDescent="0.15">
      <c r="B12" s="1" t="s">
        <v>44</v>
      </c>
      <c r="D12" s="1" t="s">
        <v>44</v>
      </c>
    </row>
    <row r="13" spans="2:10" x14ac:dyDescent="0.15">
      <c r="B13" s="1" t="s">
        <v>45</v>
      </c>
      <c r="D13" s="1" t="s">
        <v>45</v>
      </c>
    </row>
    <row r="14" spans="2:10" x14ac:dyDescent="0.15">
      <c r="B14" s="1" t="s">
        <v>46</v>
      </c>
      <c r="D14" s="1" t="s">
        <v>46</v>
      </c>
    </row>
    <row r="15" spans="2:10" x14ac:dyDescent="0.15">
      <c r="D15" s="1" t="s">
        <v>47</v>
      </c>
    </row>
    <row r="16" spans="2:10" x14ac:dyDescent="0.15">
      <c r="D16" s="1" t="s">
        <v>48</v>
      </c>
    </row>
    <row r="17" spans="4:4" x14ac:dyDescent="0.15">
      <c r="D17" s="1" t="s">
        <v>49</v>
      </c>
    </row>
    <row r="18" spans="4:4" x14ac:dyDescent="0.15">
      <c r="D18" s="1" t="s">
        <v>50</v>
      </c>
    </row>
    <row r="19" spans="4:4" x14ac:dyDescent="0.15">
      <c r="D19" s="1" t="s">
        <v>51</v>
      </c>
    </row>
    <row r="20" spans="4:4" x14ac:dyDescent="0.15">
      <c r="D20" s="1" t="s">
        <v>52</v>
      </c>
    </row>
    <row r="21" spans="4:4" x14ac:dyDescent="0.15">
      <c r="D21" s="1" t="s">
        <v>53</v>
      </c>
    </row>
    <row r="22" spans="4:4" x14ac:dyDescent="0.15">
      <c r="D22" s="1" t="s">
        <v>54</v>
      </c>
    </row>
    <row r="23" spans="4:4" x14ac:dyDescent="0.15">
      <c r="D23" s="1" t="s">
        <v>55</v>
      </c>
    </row>
    <row r="24" spans="4:4" x14ac:dyDescent="0.15">
      <c r="D24" s="1" t="s">
        <v>56</v>
      </c>
    </row>
    <row r="25" spans="4:4" x14ac:dyDescent="0.15">
      <c r="D25" s="1" t="s">
        <v>57</v>
      </c>
    </row>
    <row r="26" spans="4:4" x14ac:dyDescent="0.15">
      <c r="D26" s="1" t="s">
        <v>58</v>
      </c>
    </row>
    <row r="27" spans="4:4" x14ac:dyDescent="0.15">
      <c r="D27" s="1" t="s">
        <v>59</v>
      </c>
    </row>
    <row r="28" spans="4:4" x14ac:dyDescent="0.15">
      <c r="D28" s="1" t="s">
        <v>60</v>
      </c>
    </row>
    <row r="29" spans="4:4" x14ac:dyDescent="0.15">
      <c r="D29" s="1" t="s">
        <v>61</v>
      </c>
    </row>
    <row r="30" spans="4:4" x14ac:dyDescent="0.15">
      <c r="D30" s="1" t="s">
        <v>62</v>
      </c>
    </row>
    <row r="31" spans="4:4" x14ac:dyDescent="0.15">
      <c r="D31" s="1" t="s">
        <v>63</v>
      </c>
    </row>
    <row r="32" spans="4:4" x14ac:dyDescent="0.15">
      <c r="D32" s="1" t="s">
        <v>64</v>
      </c>
    </row>
    <row r="33" spans="4:4" x14ac:dyDescent="0.15">
      <c r="D33" s="1" t="s">
        <v>65</v>
      </c>
    </row>
    <row r="34" spans="4:4" x14ac:dyDescent="0.15">
      <c r="D34" s="1"/>
    </row>
    <row r="35" spans="4:4" x14ac:dyDescent="0.15">
      <c r="D35" s="1"/>
    </row>
  </sheetData>
  <phoneticPr fontId="1"/>
  <pageMargins left="0.7" right="0.7" top="0.75" bottom="0.75" header="0.3" footer="0.3"/>
  <pageSetup paperSize="9" orientation="portrait" verticalDpi="0" r:id="rId1"/>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取締役会決議通知書</vt:lpstr>
      <vt:lpstr>別添</vt:lpstr>
      <vt:lpstr>台帳作成（非表示）</vt:lpstr>
      <vt:lpstr>リスト（非表示）</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2024-06-18T04:31:28Z</dcterms:created>
  <dcterms:modified xsi:type="dcterms:W3CDTF">2024-07-24T02:47:55Z</dcterms:modified>
</cp:coreProperties>
</file>